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perar02\Documents\"/>
    </mc:Choice>
  </mc:AlternateContent>
  <bookViews>
    <workbookView xWindow="0" yWindow="0" windowWidth="20460" windowHeight="8910" tabRatio="861"/>
  </bookViews>
  <sheets>
    <sheet name="LICITAÇÃO POR LOTES " sheetId="46" r:id="rId1"/>
    <sheet name="LICITAÇÃO VALOR -  R$ 8.002,68" sheetId="48" r:id="rId2"/>
    <sheet name="LICITAÇÃO VALOR -  R$ 10.626,15" sheetId="47" r:id="rId3"/>
  </sheets>
  <externalReferences>
    <externalReference r:id="rId4"/>
    <externalReference r:id="rId5"/>
  </externalReferences>
  <definedNames>
    <definedName name="_xlnm._FilterDatabase" localSheetId="0" hidden="1">'LICITAÇÃO POR LOTES '!$B$9:$F$30</definedName>
    <definedName name="_xlnm._FilterDatabase" localSheetId="2" hidden="1">'LICITAÇÃO VALOR -  R$ 10.626,15'!$A$8:$C$14</definedName>
    <definedName name="_xlnm._FilterDatabase" localSheetId="1" hidden="1">'LICITAÇÃO VALOR -  R$ 8.002,68'!$A$8:$C$14</definedName>
    <definedName name="_xlnm.Print_Area" localSheetId="0">'LICITAÇÃO POR LOTES '!$A$1:$F$88</definedName>
    <definedName name="_xlnm.Print_Area" localSheetId="2">'LICITAÇÃO VALOR -  R$ 10.626,15'!$A$1:$C$14</definedName>
    <definedName name="_xlnm.Print_Area" localSheetId="1">'LICITAÇÃO VALOR -  R$ 8.002,68'!$A$1:$C$14</definedName>
    <definedName name="Beneficiados" localSheetId="0">'[1]1- DADOS'!$E$8:$E$1048576</definedName>
    <definedName name="Beneficiados" localSheetId="2">'[1]1- DADOS'!$E$8:$E$1048576</definedName>
    <definedName name="Beneficiados" localSheetId="1">'[1]1- DADOS'!$E$8:$E$1048576</definedName>
    <definedName name="Beneficiados">'[2]1- DADOS'!$E$8:$E$1048576</definedName>
    <definedName name="Elegivel" localSheetId="0">'[1]1- DADOS'!$R$8:$R$1048576</definedName>
    <definedName name="Elegivel" localSheetId="2">'[1]1- DADOS'!$R$8:$R$1048576</definedName>
    <definedName name="Elegivel" localSheetId="1">'[1]1- DADOS'!$R$8:$R$1048576</definedName>
    <definedName name="Elegivel">'[2]1- DADOS'!$R$8:$R$1048576</definedName>
    <definedName name="familias" localSheetId="0">'[1]1- DADOS'!$M$8:$M$1048576</definedName>
    <definedName name="familias" localSheetId="2">'[1]1- DADOS'!$M$8:$M$1048576</definedName>
    <definedName name="familias" localSheetId="1">'[1]1- DADOS'!$M$8:$M$1048576</definedName>
    <definedName name="familias">'[2]1- DADOS'!$M$8:$M$1048576</definedName>
    <definedName name="Gerencia" localSheetId="0">#REF!</definedName>
    <definedName name="Gerencia" localSheetId="2">#REF!</definedName>
    <definedName name="Gerencia" localSheetId="1">#REF!</definedName>
    <definedName name="Gerencia">#REF!</definedName>
    <definedName name="jovens" localSheetId="0">'[1]1- DADOS'!$O$8:$O$1048576</definedName>
    <definedName name="jovens" localSheetId="2">'[1]1- DADOS'!$O$8:$O$1048576</definedName>
    <definedName name="jovens" localSheetId="1">'[1]1- DADOS'!$O$8:$O$1048576</definedName>
    <definedName name="jovens">'[2]1- DADOS'!$O$8:$O$1048576</definedName>
    <definedName name="lote" localSheetId="0">'[1]1- DADOS'!$Q$8:$Q$1048576</definedName>
    <definedName name="lote" localSheetId="2">'[1]1- DADOS'!$Q$8:$Q$1048576</definedName>
    <definedName name="lote" localSheetId="1">'[1]1- DADOS'!$Q$8:$Q$1048576</definedName>
    <definedName name="lote">'[2]1- DADOS'!$Q$8:$Q$1048576</definedName>
    <definedName name="Mulheres" localSheetId="0">'[1]1- DADOS'!$N$8:$N$1048576</definedName>
    <definedName name="Mulheres" localSheetId="2">'[1]1- DADOS'!$N$8:$N$1048576</definedName>
    <definedName name="Mulheres" localSheetId="1">'[1]1- DADOS'!$N$8:$N$1048576</definedName>
    <definedName name="Mulheres">'[2]1- DADOS'!$N$8:$N$1048576</definedName>
    <definedName name="Municipio" localSheetId="0">#REF!</definedName>
    <definedName name="Municipio" localSheetId="2">#REF!</definedName>
    <definedName name="Municipio" localSheetId="1">#REF!</definedName>
    <definedName name="Municipio">#REF!</definedName>
    <definedName name="PARECER" localSheetId="0">#REF!</definedName>
    <definedName name="PARECER" localSheetId="2">#REF!</definedName>
    <definedName name="PARECER" localSheetId="1">#REF!</definedName>
    <definedName name="PARECER">#REF!</definedName>
    <definedName name="Prioritario" localSheetId="0">'[1]1- DADOS'!$L$8:$L$1048576</definedName>
    <definedName name="Prioritario" localSheetId="2">'[1]1- DADOS'!$L$8:$L$1048576</definedName>
    <definedName name="Prioritario" localSheetId="1">'[1]1- DADOS'!$L$8:$L$1048576</definedName>
    <definedName name="Prioritario">'[2]1- DADOS'!$L$8:$L$1048576</definedName>
    <definedName name="rol" localSheetId="0">#REF!</definedName>
    <definedName name="rol" localSheetId="2">#REF!</definedName>
    <definedName name="rol" localSheetId="1">#REF!</definedName>
    <definedName name="rol">#REF!</definedName>
    <definedName name="Subprojeto" localSheetId="0">'[1]1- DADOS'!$D$8:$D$1048576</definedName>
    <definedName name="Subprojeto" localSheetId="2">'[1]1- DADOS'!$D$8:$D$1048576</definedName>
    <definedName name="Subprojeto" localSheetId="1">'[1]1- DADOS'!$D$8:$D$1048576</definedName>
    <definedName name="Subprojeto">'[2]1- DADOS'!$D$8:$D$1048576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8" l="1"/>
  <c r="C14" i="47"/>
  <c r="B88" i="46"/>
  <c r="F87" i="46"/>
  <c r="D87" i="46"/>
  <c r="C87" i="46"/>
  <c r="C88" i="46" s="1"/>
  <c r="F70" i="46"/>
  <c r="D70" i="46"/>
  <c r="C70" i="46"/>
  <c r="F50" i="46"/>
  <c r="D50" i="46"/>
  <c r="C50" i="46"/>
  <c r="F31" i="46"/>
  <c r="D31" i="46"/>
  <c r="C31" i="46"/>
  <c r="D88" i="46" l="1"/>
  <c r="F88" i="46"/>
</calcChain>
</file>

<file path=xl/sharedStrings.xml><?xml version="1.0" encoding="utf-8"?>
<sst xmlns="http://schemas.openxmlformats.org/spreadsheetml/2006/main" count="270" uniqueCount="213">
  <si>
    <t>São Vicente do Seridó</t>
  </si>
  <si>
    <t>MUNICÍPIOS</t>
  </si>
  <si>
    <t>ASSOCIAÇÃO</t>
  </si>
  <si>
    <t>COMUNIDADES BENEFICIÁRIAS</t>
  </si>
  <si>
    <t>NÚMERO COMUNIDADES</t>
  </si>
  <si>
    <t>Mogeiro</t>
  </si>
  <si>
    <t>ASSOCIAÇÃO COMUNITÁRIA SANTA MARINA</t>
  </si>
  <si>
    <t>CABRAL E GASPAR</t>
  </si>
  <si>
    <t>SOLEDADE</t>
  </si>
  <si>
    <t>Alagoa Grande</t>
  </si>
  <si>
    <t>ASSOCIAÇÃO DE DESENVOLVIMENTO COMUNITÁRIO DA REGIÃO DE RIBEIRO E ADJACÊNCIAS</t>
  </si>
  <si>
    <t>ASSOCIAÇÃO DO ASSENTAMENTO SEVERINO CASSEMIRO</t>
  </si>
  <si>
    <t>ASSENTAMENTO SEVERINO CASSEMIRO</t>
  </si>
  <si>
    <t>ASSOCIAÇÃO DOS TRABAJBADORES RURAIS DE CAIANA DOS MARES</t>
  </si>
  <si>
    <t>ASSOC. DOS TRABALHADORES RURAIS DA COMUNIDADE PEDRA DE SANTO ANTONIO</t>
  </si>
  <si>
    <t>Casserengue</t>
  </si>
  <si>
    <t>ASSOCIAÇÃO DOS PEQUENOS PRODUTORES DO VALERIO</t>
  </si>
  <si>
    <t>ASSOCIAÇÃO COMUNITARIA DOS TRABALHADORES RURAIS DE CARACOL</t>
  </si>
  <si>
    <t>CARACOL.</t>
  </si>
  <si>
    <t>ASSOCIAÇÃO DAS FAMILIAS RURAIS DO SITIO RIACHO FUNDO E ADAJCENTES</t>
  </si>
  <si>
    <t>RIACHO FUNDO, CAMUCÁ,E MANGUAPE</t>
  </si>
  <si>
    <t>ASSOCIAÇÃO DA FAMILIAS RURAIS DE CAMUCÁ</t>
  </si>
  <si>
    <t>CAMUCÁ</t>
  </si>
  <si>
    <t>Cuité</t>
  </si>
  <si>
    <t>ASSOCIACAO RURAL DOS FRUTICULTORES DO SITIO BUJARI</t>
  </si>
  <si>
    <t>SITIO LAGOA DO MEIO, GAMELAS, BUJARI</t>
  </si>
  <si>
    <t>Picuí</t>
  </si>
  <si>
    <t>ASSOCIAÇÃO BENEFICENTE DE PICUI</t>
  </si>
  <si>
    <t>ASSOCIAÇÃO COMUNITÁRIA DOS MORADORES DO SITIO VACA DOS FRADES TANQUE FURADO E BOA VISTA</t>
  </si>
  <si>
    <t>ASSOCIAÇÃO DOS MORADORES DE AÇUDINHO, LAGOA E FORTUNA</t>
  </si>
  <si>
    <t>LAGOA, AÇUDINHO E FORTUNA</t>
  </si>
  <si>
    <t>CEDRO E ALAGAMAR DOS LOURENÇO E LAGOA DE ONÇA</t>
  </si>
  <si>
    <t>CEDRO, ALAGAMAR DOS LOURENÇO, OUTRAS</t>
  </si>
  <si>
    <t>Pocinhos</t>
  </si>
  <si>
    <t>ASSOCIAÇÃO COMUNITARIA RURAL DO SITIO PEDRA REDONDA</t>
  </si>
  <si>
    <t>ASSOCIAÇÃO COMUNITARIA RURAL DO ARRUDA</t>
  </si>
  <si>
    <t>ARRUDA</t>
  </si>
  <si>
    <t>Assunção</t>
  </si>
  <si>
    <t>ASSOCIAÇÃO DOS PRODUTORES DE FRUTAS DE ASSUNÇÃO E REGIÃO DA PARAÍBA-ASPROFRUTAS</t>
  </si>
  <si>
    <t>Soledade</t>
  </si>
  <si>
    <t>ASSOCIAÇÃO DOS AGRICULTORES DO ASSENTAMENTO SANTA TEREZA</t>
  </si>
  <si>
    <t>ASSENTAMENTO SANTA TEREZA</t>
  </si>
  <si>
    <t>Taperoá</t>
  </si>
  <si>
    <t>ASSOCIAÇÃO DOS MORADORES DAS COMUNIDADES DE MINEIRO DA SERRA E OUTROS</t>
  </si>
  <si>
    <t>PATOS</t>
  </si>
  <si>
    <t>Conceição</t>
  </si>
  <si>
    <t>ASSOC. DOS PRODUTORES RURAIS DO SÍTIO POÇO REDONDO</t>
  </si>
  <si>
    <t>POÇO REDONDO, CABAÇAS</t>
  </si>
  <si>
    <t>ASSOCIAÇÃO DOS PRODUTORES RURAIS DA COMUNIDADE OLHO DÁGUA DO MATO</t>
  </si>
  <si>
    <t>SITIO OLHO DÁGUA DO MATO</t>
  </si>
  <si>
    <t>ASSOCIAÇÃO JOSE ACACIO DE LIMA</t>
  </si>
  <si>
    <t>SITIO SACO DO RETIRO, MATA GRANDE, TRES PEDRA, MONTEVIDEO E GATOS</t>
  </si>
  <si>
    <t>Santa Inês</t>
  </si>
  <si>
    <t>ASSOCIAÇÃO: NÚCLEO DE INTEGRAÇÃO DE SERRA PINTADA</t>
  </si>
  <si>
    <t>SERRA PINTADA</t>
  </si>
  <si>
    <t>São José de Princesa</t>
  </si>
  <si>
    <t>ASSOCIAÇÃO MISTA DE PRODUTORES DO SACO DOS CAÇULAS</t>
  </si>
  <si>
    <t>SITIO SACO DOS CAÇULAS E SITIO INVEJA</t>
  </si>
  <si>
    <t>Manaíra</t>
  </si>
  <si>
    <t>ASSOCIACAO DOS PEQUENOS PRODUTORES DA COMUNIDADE BOA VISTA</t>
  </si>
  <si>
    <t>BOA VISTA, BARRIGUDA, BOQUEIRÃO, QUEDA, IMPUEIRA E ADJACENTES</t>
  </si>
  <si>
    <t>ASSOCIACAO COMUNITARIA SÃO MIGUEL ARCANJO DO MABANGA</t>
  </si>
  <si>
    <t>MABANGA, PEDRA SO CIPO, RAJADA, OLHA DÁGUA E ADJACENTES</t>
  </si>
  <si>
    <t>ASSOCIACAO COMUNITARIA DA SALGADA</t>
  </si>
  <si>
    <t>Princesa Isabel</t>
  </si>
  <si>
    <t>ASSOCIAÇÃO COMUNIDADE DOS PEQUENOS PRODUTORES SITIO LAGOA DE SÃO JOÃO</t>
  </si>
  <si>
    <t>POVOADO LAGOA DE SÃO JOÃO</t>
  </si>
  <si>
    <t>Maturéia</t>
  </si>
  <si>
    <t>ASSOCIAÇÃO DOS PRODUTORES RURAIS DE PEDRA LAVRADA</t>
  </si>
  <si>
    <t>Santa Terezinha</t>
  </si>
  <si>
    <t>ASSOCIACAO DOS AGRICULTORES DO ASSENTAMENTO AROEIRA</t>
  </si>
  <si>
    <t>ASSENTAMENTO AROEIRA</t>
  </si>
  <si>
    <t>ASSENTAMENTO NEGO FUBA</t>
  </si>
  <si>
    <t>SOUSA</t>
  </si>
  <si>
    <t>Bom Sucesso</t>
  </si>
  <si>
    <t>ASSOCIAÇÃO COMUNITÁRIA DOS AGRICULTORES DA PEDRA BRANCA</t>
  </si>
  <si>
    <t>SITIO PEDRA BRANCA, SITIO SÃO BENTO, SITIO BARRINHOS, SITIO RIACHO DO SÍTIO, SITIO ARAPUÁ</t>
  </si>
  <si>
    <t>Catolé do Rocha</t>
  </si>
  <si>
    <t>ASSOCIAÇÃO DOS AGRICULTORES DO SAO FRANCISCO</t>
  </si>
  <si>
    <t>SITIO SAO FRANCISCO</t>
  </si>
  <si>
    <t>Brejo dos Santos</t>
  </si>
  <si>
    <t>ASSOCIAÇÃO COMUNITÁRIA RURAL AGOSTINHO CHAGAS</t>
  </si>
  <si>
    <t>SÍTIO SOSSEGO</t>
  </si>
  <si>
    <t>Riacho dos Cavalos</t>
  </si>
  <si>
    <t>ASSOCIAÇÃO DOS AGRICULTORES DE CAATINGA DOS ANDRADE</t>
  </si>
  <si>
    <t>CAATINGA DOS ANDRADES</t>
  </si>
  <si>
    <t>ASSOCIAÇÃO DE DESENVOLVIMENTO SUSTENTÁVEL DE POÇO VERDE</t>
  </si>
  <si>
    <t>POÇO VERDE</t>
  </si>
  <si>
    <t>Sousa</t>
  </si>
  <si>
    <t>ASSOCIAÇÃO DOS AGRICULTORES DO ASSENTAMENTO JATOBÁ</t>
  </si>
  <si>
    <t>ASSENTAMENTO JATOBÁ</t>
  </si>
  <si>
    <t>Bonito de Santa Fé</t>
  </si>
  <si>
    <t>ASSOCIAÇÃO COMUNITÁRIA DOS POSSEIROS DO ASSENTAMENTO BARTOLOMEU</t>
  </si>
  <si>
    <t>ASSOCIACAO DOS TRABALHADORES RURAIS DO BARTOLOMEU</t>
  </si>
  <si>
    <t>MULUNGU, CAMPO ALEGRE, AREIAS, ALEGRE</t>
  </si>
  <si>
    <t>NUCLEO DE INTEGRACAO RURAL</t>
  </si>
  <si>
    <t>SITIO CAMPOS</t>
  </si>
  <si>
    <t>Monte Horebe</t>
  </si>
  <si>
    <t>ASSOC IAÇÃO DOS TRAB ALHADORES RURAIS DO SÍTIO GRAVATÁ</t>
  </si>
  <si>
    <t>SITIO GRAVATÁ E SITIO BAIXA</t>
  </si>
  <si>
    <t>São José de Piranhas</t>
  </si>
  <si>
    <t>ASSOCIAÇÃO DE DESENVOLVIMENTO COMUNITÁRIO DE LAGOA DE DENTRO</t>
  </si>
  <si>
    <t>LAGOA DE DENTRO, PÉ DE SERRA</t>
  </si>
  <si>
    <t>Bernardino Batista</t>
  </si>
  <si>
    <t>ASSOCIAÇÃO COMUNITARIA RURAL JOÃO LUIZ RIBEIRO</t>
  </si>
  <si>
    <t>PONTA DA SERRA, CAFUNDÓ, BARBOSA</t>
  </si>
  <si>
    <t>São João do Rio do Peixe</t>
  </si>
  <si>
    <t>ASSOCIAÇÃO COMUNITARIA RURAL JOSE GALDINO DE ANDRADE</t>
  </si>
  <si>
    <t>MATA DOS GALDINO, CACHOEIRA DA MOÇA E POÇO CERCADO</t>
  </si>
  <si>
    <t>ASSOCIAÇÃO COMUNITARIA RURAL DO RIACHÃO DOS RIBEIROS</t>
  </si>
  <si>
    <t>RIACHÃO DOS RIBEIRO E RIACHÃO DO GILA E LIVRAMENTO</t>
  </si>
  <si>
    <t>Nazarezinho</t>
  </si>
  <si>
    <t>ASSOCIAÇÃO COMUNITÁRIA "UNIDOS SOMOS MAIS FORTES"</t>
  </si>
  <si>
    <t>SÍTIO CALDEIRÃO</t>
  </si>
  <si>
    <t>ASSOCIAÇÃO COMUNITARIA JOAQUIM ALVES OE SOUZA DO DISTRITO DE BANDARRA</t>
  </si>
  <si>
    <t>BANDARRA, ENGENHO VELHO, POÇO CERCADO, CACHOEIRA DA MOÇA,PICOS CURAIS VELHO, AÇUDINHO E ÁGUA BRANCA.</t>
  </si>
  <si>
    <t>ASSOCIAÇÃO DOS ASSENTADOS DA REFORMA AGRARIA DO ASSENTAMENTO IMACULADA</t>
  </si>
  <si>
    <t>ASSENTAMENTO IMACULADA</t>
  </si>
  <si>
    <t>Monteiro</t>
  </si>
  <si>
    <t>ASSOCIAÇÃO DOS PRODUTORES RURAIS DOS SITIOS LIMPO BRANCO, ASSPROC</t>
  </si>
  <si>
    <t>ASSOCIAÇÃO OLIMPIA BEZERRA DOS SANTOS</t>
  </si>
  <si>
    <t>ASSOCIAÇÃO DOS PEQUENOS PRODUTORES JOSE AUGUSTO GOMES</t>
  </si>
  <si>
    <t>ASSOCIAÇÃO DOS PEQUENOS PRODUTORES RURAIS DAS COMUNIDADES DE TAMBURIL E QUEIMADAS</t>
  </si>
  <si>
    <t>ASSOCIAÇÃO DOS PEQUENOS PRODUTORES LURDES MARIA DE SOUSA RAMOS (ASPLUMASA)</t>
  </si>
  <si>
    <t>SITIO SERROTE DE BAIXO</t>
  </si>
  <si>
    <t>ASSOCIAÇÃO DOS PEQUENOS PRODUTORES RURAIS DOS SITIO PICO S E SAMAMBAIA</t>
  </si>
  <si>
    <t>Sumé</t>
  </si>
  <si>
    <t>ASSOCIACAO DOS PRODUTORES RURAIS NOSSA SENHORA DA CONCEICAO</t>
  </si>
  <si>
    <t>São Domingos do Cariri</t>
  </si>
  <si>
    <t>ASSOCIAÇÃO DOS MORADORES DO SITIO PORTEIRAS DE SÃO DOMINGOS DO CARIRI</t>
  </si>
  <si>
    <t>PORTEIRAS,PAU-FERRO,BARRA DE XANDU,OLHO D’ÁGUA,MALHADA DO MEIO,BARRO VERMELHO,MELO,MORORÓ,BOQUEIRÃO E IPUEIRAS</t>
  </si>
  <si>
    <t>Santa Cecília</t>
  </si>
  <si>
    <t>ASSOCIAÇÃO COMUNITÁRIA SARIEMA</t>
  </si>
  <si>
    <t>SARIEMA, JOSÉ DE MOURA E MANDASSAIA</t>
  </si>
  <si>
    <t>Umbuzeiro</t>
  </si>
  <si>
    <t>ASSOCIAÇÃO DOS AGRICULTORES FAMILIARES DE PICADAS</t>
  </si>
  <si>
    <t>PICADAS</t>
  </si>
  <si>
    <t>Cabaceiras</t>
  </si>
  <si>
    <t>ASSOCIAÇÃO DOS PEQUENOS PRODUTORES RURAIS DO CARUATÁ DE DENTRO</t>
  </si>
  <si>
    <t>ASSOCIAÇÃO COMUNITÁRIA CACIMBA NOVA</t>
  </si>
  <si>
    <t>SÍTIO CACIMBA NOVA</t>
  </si>
  <si>
    <t>Caldas Brandão</t>
  </si>
  <si>
    <t>ASSOCIAÇÃO COMUNITÁRIA MARIA FERREIRA DE PAIVA</t>
  </si>
  <si>
    <t>Tanques, Riachão dos Coelhos, Umburana</t>
  </si>
  <si>
    <t>POÇO DE BAIXO, CACIMBINHA, CUPIRAS, BOM JESUS, MOCO DE BAIXO</t>
  </si>
  <si>
    <t>TINGUI E OLHO DÁGUA DO SILVA</t>
  </si>
  <si>
    <t>SÍTIO RIBEIRO, GUABIRABA, LAGOA DE SERRA E MERCADOR</t>
  </si>
  <si>
    <t>SITIO VALÉRIO, CATINGA</t>
  </si>
  <si>
    <t>QUEIMADAS E TAMBURIL</t>
  </si>
  <si>
    <t>PICOS, SAMAMBAIA, CATOLE , LIMITÃO POCINHOS E SERRA BRANCA</t>
  </si>
  <si>
    <t>TOTAL</t>
  </si>
  <si>
    <t>Manaira</t>
  </si>
  <si>
    <t>REGIÃO</t>
  </si>
  <si>
    <t>Subtotal</t>
  </si>
  <si>
    <t>ASSOCIAÇÃO DOS PRODUTORES NA ZONA URBANA DO MUNICIPIO DE CASSERENGUE-PB</t>
  </si>
  <si>
    <t>ASSOCIAÇÃO COMUNITÁRIA RURAL DE ALVORADA</t>
  </si>
  <si>
    <t>LAGES, SERROTE DAS CABRAS, PAU DE LEITE, JUREMA, CARRO QUEBRADO E MALHADA DOS VEADOS</t>
  </si>
  <si>
    <t>ASSOCIACAO DOS PRODUTORES RURAIS DA COMUNIDADE MARIA SOARES II</t>
  </si>
  <si>
    <t>MARIA SOARES II</t>
  </si>
  <si>
    <t>Gurinhém</t>
  </si>
  <si>
    <t>ASSOCIAÇÃO DOS MORADORES DE MANECOS - AMM</t>
  </si>
  <si>
    <t>SÍTIO MANECOS, SÍTIO ARROZ, SÍTIO PAU CHEIROSO E SÍTIO LAGOA DE SERRA</t>
  </si>
  <si>
    <t>Itabaiana</t>
  </si>
  <si>
    <t>ASSOCIAÇÃO DOS TRABALHADORES RURAIS DA TERRA COMUNITÁRIA DE MENDONÇA</t>
  </si>
  <si>
    <t>ASSOCIACAO COMUNITARIA DE LAGOA DE CARIATA</t>
  </si>
  <si>
    <t>NÚCLEO DE ARTICULAÇÃO COMUNITÁRIA DA MICRORREGIÃO DA VÁRZEA</t>
  </si>
  <si>
    <t>VÁRZEA</t>
  </si>
  <si>
    <t>ASSOCIAÇÃO COMUNITÁRIA DO SÍTIO RIACHO GRANDE</t>
  </si>
  <si>
    <t>SÍTIO RIACHO GRANDE</t>
  </si>
  <si>
    <t>ASSOCIAÇÃO COMUNITÁRIA RURAL DE SANTANA DOS ALMEIDAS</t>
  </si>
  <si>
    <t>SANTANA DOS ALMEIDAS, SANTANA DOS ZECA, CARNAÚBAS E UMBURANAS</t>
  </si>
  <si>
    <t>ASSOCIACAO COMUNITARIA RURAL DE SAO JOSE OPERARIO DE PILOES</t>
  </si>
  <si>
    <t>SITIO PILOES</t>
  </si>
  <si>
    <t>CARACOL</t>
  </si>
  <si>
    <t>LOTE/REGIÃO</t>
  </si>
  <si>
    <t>Nº DE CISTERNAS</t>
  </si>
  <si>
    <t xml:space="preserve">L O T E   1  -  S O U S A </t>
  </si>
  <si>
    <t>AÇUDE E BARTOLOMEU</t>
  </si>
  <si>
    <t>L O T E   2    -  P A T O S</t>
  </si>
  <si>
    <t xml:space="preserve">Conceição </t>
  </si>
  <si>
    <t>PEDRA LAVRADA, SUCURÚ E TAUÁ, MONTE BELO, SANTO ANTÔNIO, SANTA TEREZA, SANTA MARIA E MATA ESCURA</t>
  </si>
  <si>
    <t>L O T E   3    -  S O L E D A D E</t>
  </si>
  <si>
    <t>CAIAOA DOS MARES, MATINBAS, SERRA DO SINO, ESCUTA E IMBÉ</t>
  </si>
  <si>
    <t>COMUNIDADE PEDRA SANTO ANTONIO</t>
  </si>
  <si>
    <t>CAJAZEIRAS 1, LI E ILI, CATOLÉ, CANOAS, SERRINHA, BARRA, RIACHO DA FAVELA</t>
  </si>
  <si>
    <t>MALHADA DO CANTO,ARRUDA,PEDRA REDONDA,LAGOINHA DO ARRUDA</t>
  </si>
  <si>
    <t>VACA DOS FRADES, TANQUE FURADO, BOA VISTA PEDRA DÁGUA DOS SIDRONES, JUSTINO E SITIO SÃO VICENTE</t>
  </si>
  <si>
    <t>MINEIRO DA SERRA – MUTAMBA – CABEÇA DE ONÇA – VARZEA DO MEIO</t>
  </si>
  <si>
    <t>ALTO FECHADO, CARUATÁ DE DENTRO, CARUATÁ DE FORA, GERIMUM, MALHADA COMPRIDA,  RIO DIREITO, VIRAÇÃO</t>
  </si>
  <si>
    <t>SITIO SACO (ASSENTAMENTO NOSSA SENHORA DA CONCEICAO</t>
  </si>
  <si>
    <t>X X X X X X X</t>
  </si>
  <si>
    <t>L O T E   4    -  L I T O R A L  /  S U M É</t>
  </si>
  <si>
    <t>SALGADA, JATI, RIACHO DO MEIO, CAJUEIRO, OITIS,                                  MULUNGU E ADJACENTES</t>
  </si>
  <si>
    <t>CACIMBA DE CIMA, VARZEA LIMPA, ANGICO, ZE GOMES,                         LIMPO BRANCO</t>
  </si>
  <si>
    <t>São Sebastião de          Lagoa de Roça</t>
  </si>
  <si>
    <t>São Sebastião de                         Lagoa de Roça</t>
  </si>
  <si>
    <t>ASSOCIAÇÃO COMUNITÁRIA DO CAROÁ</t>
  </si>
  <si>
    <t>CAROA, OLHO DÁGUINHA, UMBUZEIRO, PILOES E ADJACENTES</t>
  </si>
  <si>
    <t>ASSOCIAÇÃO DOS PEQUENOS PRODUTORES DO LOGRADOURO</t>
  </si>
  <si>
    <t>LOGRADOURO, CABORT, SÃO JOAQUIM E ADJACENTES</t>
  </si>
  <si>
    <t xml:space="preserve">CARIATA </t>
  </si>
  <si>
    <t>SITIO MENDONÇA DO MOREIRA</t>
  </si>
  <si>
    <t>LOTE</t>
  </si>
  <si>
    <t>QUQNTIDADE CISTERNA</t>
  </si>
  <si>
    <t>L O T E  -  1</t>
  </si>
  <si>
    <t>L O T E  -  2</t>
  </si>
  <si>
    <t>L O T E  -  3</t>
  </si>
  <si>
    <t>L O T E  -  4</t>
  </si>
  <si>
    <t>LITORAL / SUMÉ</t>
  </si>
  <si>
    <t xml:space="preserve">X X X </t>
  </si>
  <si>
    <r>
      <t xml:space="preserve">UMBURANA, GALANTE, MARI PRETO, LAGOA DA CORUJA, MASSAPÊ, MARI PRETO, VOLTA DO RIO, ATANÁSIO, BARRA NOVA, BOI MORTO, LAJEDO GRANDE, MALHADA DA CATINGUEIRA E ARAÚJO.  </t>
    </r>
    <r>
      <rPr>
        <sz val="11"/>
        <rFont val="Calibri"/>
        <family val="2"/>
        <scheme val="minor"/>
      </rPr>
      <t>Casa de Pedra, Pedreira, Serrote do Tigre, Mendes, Canoa da Costa</t>
    </r>
  </si>
  <si>
    <t>ORÇAMENTO PARA LICITAÇÃO POR LOTE / REGIÃO - CISTERNAS DE PLACAS</t>
  </si>
  <si>
    <t>DISTRIBUIÇÃO  DAS CISTERNAS  POR LOTE  PARA EXECUÇÃO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</si>
</sst>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22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name val="Arial"/>
      <family val="2"/>
    </font>
    <font>
      <sz val="18"/>
      <color rgb="FF000000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7" fillId="0" borderId="0"/>
  </cellStyleXfs>
  <cellXfs count="79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5" fillId="0" borderId="0" xfId="6" applyFont="1"/>
    <xf numFmtId="0" fontId="15" fillId="2" borderId="0" xfId="6" applyFont="1" applyFill="1"/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2" borderId="13" xfId="6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2" borderId="14" xfId="6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2" borderId="15" xfId="6" applyFont="1" applyFill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/>
    </xf>
    <xf numFmtId="0" fontId="11" fillId="2" borderId="21" xfId="6" applyFont="1" applyFill="1" applyBorder="1" applyAlignment="1">
      <alignment horizontal="center" vertical="center" wrapText="1"/>
    </xf>
    <xf numFmtId="0" fontId="4" fillId="2" borderId="13" xfId="6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4" fillId="2" borderId="14" xfId="6" applyFont="1" applyFill="1" applyBorder="1" applyAlignment="1">
      <alignment horizontal="center" vertical="center" wrapText="1"/>
    </xf>
    <xf numFmtId="0" fontId="4" fillId="2" borderId="21" xfId="6" applyFont="1" applyFill="1" applyBorder="1" applyAlignment="1">
      <alignment horizontal="center" vertical="center" wrapText="1"/>
    </xf>
    <xf numFmtId="0" fontId="18" fillId="0" borderId="17" xfId="6" applyFont="1" applyBorder="1" applyAlignment="1">
      <alignment horizontal="center"/>
    </xf>
    <xf numFmtId="0" fontId="9" fillId="4" borderId="3" xfId="6" applyFont="1" applyFill="1" applyBorder="1" applyAlignment="1">
      <alignment horizontal="center" vertical="center" wrapText="1"/>
    </xf>
    <xf numFmtId="0" fontId="9" fillId="4" borderId="9" xfId="6" applyFont="1" applyFill="1" applyBorder="1" applyAlignment="1">
      <alignment horizontal="center" vertical="center" wrapText="1"/>
    </xf>
    <xf numFmtId="0" fontId="9" fillId="4" borderId="12" xfId="6" applyFont="1" applyFill="1" applyBorder="1" applyAlignment="1">
      <alignment horizontal="center" vertical="center" wrapText="1"/>
    </xf>
    <xf numFmtId="0" fontId="18" fillId="4" borderId="3" xfId="6" applyFont="1" applyFill="1" applyBorder="1" applyAlignment="1">
      <alignment horizontal="center" vertical="center"/>
    </xf>
    <xf numFmtId="3" fontId="19" fillId="4" borderId="3" xfId="3" applyNumberFormat="1" applyFont="1" applyFill="1" applyBorder="1" applyAlignment="1">
      <alignment horizontal="center" vertical="center"/>
    </xf>
    <xf numFmtId="0" fontId="18" fillId="4" borderId="22" xfId="6" applyFont="1" applyFill="1" applyBorder="1" applyAlignment="1">
      <alignment horizontal="center" vertical="center"/>
    </xf>
    <xf numFmtId="3" fontId="19" fillId="4" borderId="22" xfId="3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20" fillId="4" borderId="3" xfId="6" applyFont="1" applyFill="1" applyBorder="1" applyAlignment="1">
      <alignment horizontal="center" vertical="center"/>
    </xf>
    <xf numFmtId="0" fontId="22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/>
    </xf>
    <xf numFmtId="3" fontId="6" fillId="3" borderId="9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6" fillId="3" borderId="24" xfId="6" applyFont="1" applyFill="1" applyBorder="1" applyAlignment="1">
      <alignment horizontal="center" vertical="center"/>
    </xf>
    <xf numFmtId="3" fontId="16" fillId="3" borderId="3" xfId="6" applyNumberFormat="1" applyFont="1" applyFill="1" applyBorder="1" applyAlignment="1">
      <alignment horizontal="center" vertical="center"/>
    </xf>
    <xf numFmtId="0" fontId="23" fillId="3" borderId="3" xfId="6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vertical="center" wrapText="1"/>
    </xf>
    <xf numFmtId="0" fontId="15" fillId="2" borderId="1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8" fillId="0" borderId="28" xfId="6" applyFont="1" applyBorder="1" applyAlignment="1">
      <alignment horizontal="center"/>
    </xf>
    <xf numFmtId="0" fontId="24" fillId="0" borderId="8" xfId="6" applyFont="1" applyBorder="1" applyAlignment="1">
      <alignment horizontal="center" vertical="center" textRotation="90"/>
    </xf>
    <xf numFmtId="0" fontId="24" fillId="0" borderId="10" xfId="6" applyFont="1" applyBorder="1" applyAlignment="1">
      <alignment horizontal="center" vertical="center" textRotation="90"/>
    </xf>
    <xf numFmtId="0" fontId="16" fillId="0" borderId="0" xfId="6" applyFont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24" fillId="0" borderId="20" xfId="6" applyFont="1" applyBorder="1" applyAlignment="1">
      <alignment horizontal="center" vertical="center" textRotation="90"/>
    </xf>
    <xf numFmtId="0" fontId="24" fillId="0" borderId="7" xfId="6" applyFont="1" applyBorder="1" applyAlignment="1">
      <alignment horizontal="center" vertical="center" textRotation="90"/>
    </xf>
    <xf numFmtId="3" fontId="18" fillId="2" borderId="6" xfId="6" applyNumberFormat="1" applyFont="1" applyFill="1" applyBorder="1" applyAlignment="1">
      <alignment horizontal="center"/>
    </xf>
    <xf numFmtId="3" fontId="18" fillId="2" borderId="26" xfId="6" applyNumberFormat="1" applyFont="1" applyFill="1" applyBorder="1" applyAlignment="1">
      <alignment horizontal="center"/>
    </xf>
    <xf numFmtId="3" fontId="18" fillId="2" borderId="27" xfId="6" applyNumberFormat="1" applyFont="1" applyFill="1" applyBorder="1" applyAlignment="1">
      <alignment horizontal="center"/>
    </xf>
    <xf numFmtId="3" fontId="18" fillId="2" borderId="0" xfId="6" applyNumberFormat="1" applyFont="1" applyFill="1" applyBorder="1" applyAlignment="1">
      <alignment horizontal="center"/>
    </xf>
    <xf numFmtId="0" fontId="21" fillId="3" borderId="25" xfId="6" applyFont="1" applyFill="1" applyBorder="1" applyAlignment="1">
      <alignment horizontal="center" vertical="center" wrapText="1"/>
    </xf>
    <xf numFmtId="0" fontId="21" fillId="3" borderId="23" xfId="6" applyFont="1" applyFill="1" applyBorder="1" applyAlignment="1">
      <alignment horizontal="center" vertical="center" wrapText="1"/>
    </xf>
    <xf numFmtId="0" fontId="21" fillId="3" borderId="20" xfId="6" applyFont="1" applyFill="1" applyBorder="1" applyAlignment="1">
      <alignment horizontal="center" vertical="center" wrapText="1"/>
    </xf>
    <xf numFmtId="0" fontId="21" fillId="3" borderId="22" xfId="6" applyFont="1" applyFill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3"/>
    <cellStyle name="Normal 3" xfId="5"/>
    <cellStyle name="Normal 3 2" xfId="6"/>
    <cellStyle name="Normal 3 3" xfId="7"/>
    <cellStyle name="Normal 4" xfId="2"/>
    <cellStyle name="Normal 4 2" xfId="4"/>
    <cellStyle name="Normal 4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223545</xdr:colOff>
      <xdr:row>0</xdr:row>
      <xdr:rowOff>136071</xdr:rowOff>
    </xdr:from>
    <xdr:to>
      <xdr:col>5</xdr:col>
      <xdr:colOff>525088</xdr:colOff>
      <xdr:row>3</xdr:row>
      <xdr:rowOff>165230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15B622-AEA9-4EF2-A24E-BAB8CC3998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45" y="136071"/>
          <a:ext cx="10960018" cy="60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369094</xdr:colOff>
      <xdr:row>0</xdr:row>
      <xdr:rowOff>107157</xdr:rowOff>
    </xdr:from>
    <xdr:to>
      <xdr:col>6</xdr:col>
      <xdr:colOff>321469</xdr:colOff>
      <xdr:row>3</xdr:row>
      <xdr:rowOff>136316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CE8267-EBE5-46B3-B33B-3FB5E798D9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4" y="107157"/>
          <a:ext cx="8555831" cy="600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369094</xdr:colOff>
      <xdr:row>0</xdr:row>
      <xdr:rowOff>107157</xdr:rowOff>
    </xdr:from>
    <xdr:to>
      <xdr:col>6</xdr:col>
      <xdr:colOff>321469</xdr:colOff>
      <xdr:row>3</xdr:row>
      <xdr:rowOff>136316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2DF407-9E8A-4812-A50D-869A9D77AA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4" y="107157"/>
          <a:ext cx="8560594" cy="6006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sta/OneDrive/&#193;rea%20de%20Trabalho/PROGRAMA&#199;&#195;O%20VIAGEM_CISTERNAS_Corrigida_Nalf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DADOS"/>
      <sheetName val="FICHA_ADS"/>
      <sheetName val="DEMANDAS CISTERNAS"/>
      <sheetName val="DISTRIBUIÇÃO DEMANDAS"/>
      <sheetName val="DISTRIBUIÇÃO "/>
      <sheetName val="FICHA_COLETIVA CISTERNAS"/>
      <sheetName val="PROGRAMAÇÃO VIAGEM CISTERNAS"/>
      <sheetName val="FICHA INDIVIDUAL CISTERNAS"/>
      <sheetName val="RELAÇÃO BENEFICIÁRIOS"/>
      <sheetName val="PROGRAMAÇÃO_PASSAGEM MOLHADA"/>
      <sheetName val="PROGRAMAÇÃO VIAGEM_ADS_PM"/>
      <sheetName val="PROGRAMAÇÃO VIAGEM_ADS"/>
    </sheetNames>
    <sheetDataSet>
      <sheetData sheetId="0">
        <row r="8">
          <cell r="D8" t="str">
            <v>Passagem Molhada</v>
          </cell>
          <cell r="E8">
            <v>31</v>
          </cell>
          <cell r="L8" t="str">
            <v>NÃO</v>
          </cell>
          <cell r="M8">
            <v>44</v>
          </cell>
          <cell r="N8">
            <v>32</v>
          </cell>
          <cell r="O8">
            <v>8</v>
          </cell>
          <cell r="Q8">
            <v>1</v>
          </cell>
          <cell r="R8" t="str">
            <v>SIM</v>
          </cell>
        </row>
        <row r="9">
          <cell r="D9" t="str">
            <v>Cisternas</v>
          </cell>
          <cell r="E9">
            <v>15</v>
          </cell>
          <cell r="L9" t="str">
            <v>NÃO</v>
          </cell>
          <cell r="M9">
            <v>28</v>
          </cell>
          <cell r="N9">
            <v>35</v>
          </cell>
          <cell r="O9">
            <v>11</v>
          </cell>
          <cell r="Q9">
            <v>1</v>
          </cell>
          <cell r="R9" t="str">
            <v>SIM</v>
          </cell>
        </row>
        <row r="10">
          <cell r="D10" t="str">
            <v>Cisternas</v>
          </cell>
          <cell r="E10">
            <v>20</v>
          </cell>
          <cell r="L10" t="str">
            <v>NÃO</v>
          </cell>
          <cell r="M10">
            <v>40</v>
          </cell>
          <cell r="N10">
            <v>44</v>
          </cell>
          <cell r="O10">
            <v>24</v>
          </cell>
          <cell r="Q10">
            <v>1</v>
          </cell>
          <cell r="R10" t="str">
            <v>SIM</v>
          </cell>
        </row>
        <row r="11">
          <cell r="D11" t="str">
            <v>Passagem Molhada</v>
          </cell>
          <cell r="E11">
            <v>103</v>
          </cell>
          <cell r="L11" t="str">
            <v>NÃO</v>
          </cell>
          <cell r="M11">
            <v>66</v>
          </cell>
          <cell r="N11">
            <v>56</v>
          </cell>
          <cell r="O11">
            <v>24</v>
          </cell>
          <cell r="Q11">
            <v>1</v>
          </cell>
          <cell r="R11" t="str">
            <v>SIM</v>
          </cell>
        </row>
        <row r="12">
          <cell r="D12" t="str">
            <v>ADC</v>
          </cell>
          <cell r="E12">
            <v>15</v>
          </cell>
          <cell r="L12" t="str">
            <v>NÃO</v>
          </cell>
          <cell r="M12">
            <v>96</v>
          </cell>
          <cell r="N12">
            <v>153</v>
          </cell>
          <cell r="O12">
            <v>86</v>
          </cell>
          <cell r="Q12">
            <v>1</v>
          </cell>
          <cell r="R12" t="str">
            <v>SIM</v>
          </cell>
        </row>
        <row r="13">
          <cell r="D13" t="str">
            <v>ADC</v>
          </cell>
          <cell r="E13">
            <v>39</v>
          </cell>
          <cell r="L13" t="str">
            <v>NÃO</v>
          </cell>
          <cell r="M13">
            <v>49</v>
          </cell>
          <cell r="N13">
            <v>76</v>
          </cell>
          <cell r="O13">
            <v>27</v>
          </cell>
          <cell r="Q13">
            <v>1</v>
          </cell>
          <cell r="R13" t="str">
            <v>SIM</v>
          </cell>
        </row>
        <row r="14">
          <cell r="D14" t="str">
            <v>Recuperação ADC</v>
          </cell>
          <cell r="E14">
            <v>66</v>
          </cell>
          <cell r="L14" t="str">
            <v>NÃO</v>
          </cell>
          <cell r="M14">
            <v>287</v>
          </cell>
          <cell r="N14">
            <v>412</v>
          </cell>
          <cell r="O14">
            <v>114</v>
          </cell>
          <cell r="Q14">
            <v>1</v>
          </cell>
          <cell r="R14" t="str">
            <v>SIM</v>
          </cell>
        </row>
        <row r="15">
          <cell r="D15" t="str">
            <v>Recuperação ADC</v>
          </cell>
          <cell r="E15">
            <v>21</v>
          </cell>
          <cell r="L15" t="str">
            <v>NÃO</v>
          </cell>
          <cell r="M15">
            <v>21</v>
          </cell>
          <cell r="N15">
            <v>21</v>
          </cell>
          <cell r="O15">
            <v>11</v>
          </cell>
          <cell r="Q15">
            <v>1</v>
          </cell>
          <cell r="R15" t="str">
            <v>SIM</v>
          </cell>
        </row>
        <row r="16">
          <cell r="D16" t="str">
            <v>ADS</v>
          </cell>
          <cell r="E16">
            <v>18</v>
          </cell>
          <cell r="L16" t="str">
            <v>NÃO</v>
          </cell>
          <cell r="M16">
            <v>18</v>
          </cell>
          <cell r="N16">
            <v>30</v>
          </cell>
          <cell r="O16">
            <v>10</v>
          </cell>
          <cell r="Q16">
            <v>1</v>
          </cell>
          <cell r="R16" t="str">
            <v>SIM</v>
          </cell>
        </row>
        <row r="17">
          <cell r="D17" t="str">
            <v>Cisternas</v>
          </cell>
          <cell r="E17">
            <v>24</v>
          </cell>
          <cell r="L17" t="str">
            <v>NÃO</v>
          </cell>
          <cell r="M17">
            <v>52</v>
          </cell>
          <cell r="N17">
            <v>78</v>
          </cell>
          <cell r="O17">
            <v>15</v>
          </cell>
          <cell r="Q17">
            <v>1</v>
          </cell>
          <cell r="R17" t="str">
            <v>SIM</v>
          </cell>
        </row>
        <row r="18">
          <cell r="D18" t="str">
            <v>Cisternas</v>
          </cell>
          <cell r="E18">
            <v>19</v>
          </cell>
          <cell r="L18" t="str">
            <v>NÃO</v>
          </cell>
          <cell r="M18">
            <v>142</v>
          </cell>
          <cell r="N18">
            <v>150</v>
          </cell>
          <cell r="O18">
            <v>71</v>
          </cell>
          <cell r="Q18">
            <v>1</v>
          </cell>
          <cell r="R18" t="str">
            <v>NÃO</v>
          </cell>
        </row>
        <row r="19">
          <cell r="D19" t="str">
            <v>Recuperação ADC</v>
          </cell>
          <cell r="E19">
            <v>6</v>
          </cell>
          <cell r="L19" t="str">
            <v>NÃO</v>
          </cell>
          <cell r="M19">
            <v>72</v>
          </cell>
          <cell r="N19">
            <v>70</v>
          </cell>
          <cell r="O19">
            <v>80</v>
          </cell>
          <cell r="Q19">
            <v>1</v>
          </cell>
          <cell r="R19" t="str">
            <v>SIM</v>
          </cell>
        </row>
        <row r="20">
          <cell r="D20" t="str">
            <v>Cisternas</v>
          </cell>
          <cell r="E20">
            <v>21</v>
          </cell>
          <cell r="L20" t="str">
            <v>NÃO</v>
          </cell>
          <cell r="M20">
            <v>17</v>
          </cell>
          <cell r="N20">
            <v>31</v>
          </cell>
          <cell r="O20">
            <v>8</v>
          </cell>
          <cell r="Q20">
            <v>1</v>
          </cell>
          <cell r="R20" t="str">
            <v>SIM</v>
          </cell>
        </row>
        <row r="21">
          <cell r="D21" t="str">
            <v>ADC</v>
          </cell>
          <cell r="E21">
            <v>27</v>
          </cell>
          <cell r="L21" t="str">
            <v>NÃO</v>
          </cell>
          <cell r="M21">
            <v>27</v>
          </cell>
          <cell r="N21">
            <v>34</v>
          </cell>
          <cell r="O21">
            <v>19</v>
          </cell>
          <cell r="Q21">
            <v>1</v>
          </cell>
          <cell r="R21" t="str">
            <v>SIM</v>
          </cell>
        </row>
        <row r="22">
          <cell r="D22" t="str">
            <v>Cisternas</v>
          </cell>
          <cell r="E22">
            <v>22</v>
          </cell>
          <cell r="L22" t="str">
            <v>NÃO</v>
          </cell>
          <cell r="M22">
            <v>50</v>
          </cell>
          <cell r="N22">
            <v>38</v>
          </cell>
          <cell r="O22">
            <v>26</v>
          </cell>
          <cell r="Q22">
            <v>1</v>
          </cell>
          <cell r="R22" t="str">
            <v>SIM</v>
          </cell>
        </row>
        <row r="23">
          <cell r="D23" t="str">
            <v>Cisternas</v>
          </cell>
          <cell r="E23">
            <v>20</v>
          </cell>
          <cell r="L23" t="str">
            <v>NÃO</v>
          </cell>
          <cell r="M23">
            <v>150</v>
          </cell>
          <cell r="N23">
            <v>197</v>
          </cell>
          <cell r="O23">
            <v>61</v>
          </cell>
          <cell r="Q23">
            <v>1</v>
          </cell>
          <cell r="R23" t="str">
            <v>SIM</v>
          </cell>
        </row>
        <row r="24">
          <cell r="D24" t="str">
            <v>Cisternas</v>
          </cell>
          <cell r="E24">
            <v>13</v>
          </cell>
          <cell r="L24" t="str">
            <v>NÃO</v>
          </cell>
          <cell r="M24">
            <v>110</v>
          </cell>
          <cell r="N24">
            <v>117</v>
          </cell>
          <cell r="O24">
            <v>38</v>
          </cell>
          <cell r="Q24">
            <v>1</v>
          </cell>
          <cell r="R24" t="str">
            <v>SIM</v>
          </cell>
        </row>
        <row r="25">
          <cell r="D25" t="str">
            <v>Cisternas</v>
          </cell>
          <cell r="E25">
            <v>22</v>
          </cell>
          <cell r="L25" t="str">
            <v>NÃO</v>
          </cell>
          <cell r="M25">
            <v>90</v>
          </cell>
          <cell r="N25">
            <v>500</v>
          </cell>
          <cell r="O25">
            <v>41</v>
          </cell>
          <cell r="Q25">
            <v>1</v>
          </cell>
          <cell r="R25" t="str">
            <v>NÃO</v>
          </cell>
        </row>
        <row r="26">
          <cell r="D26" t="str">
            <v>Cisternas</v>
          </cell>
          <cell r="E26">
            <v>18</v>
          </cell>
          <cell r="L26" t="str">
            <v>NÃO</v>
          </cell>
          <cell r="M26">
            <v>161</v>
          </cell>
          <cell r="N26">
            <v>270</v>
          </cell>
          <cell r="O26">
            <v>72</v>
          </cell>
          <cell r="Q26">
            <v>1</v>
          </cell>
          <cell r="R26" t="str">
            <v>SIM</v>
          </cell>
        </row>
        <row r="27">
          <cell r="D27" t="str">
            <v>Cisternas</v>
          </cell>
          <cell r="E27">
            <v>22</v>
          </cell>
          <cell r="L27" t="str">
            <v>NÃO</v>
          </cell>
          <cell r="M27">
            <v>22</v>
          </cell>
          <cell r="N27">
            <v>160</v>
          </cell>
          <cell r="O27">
            <v>23</v>
          </cell>
          <cell r="Q27">
            <v>1</v>
          </cell>
          <cell r="R27" t="str">
            <v>SIM</v>
          </cell>
        </row>
        <row r="28">
          <cell r="D28" t="str">
            <v>Cisternas</v>
          </cell>
          <cell r="E28">
            <v>36</v>
          </cell>
          <cell r="L28" t="str">
            <v>NÃO</v>
          </cell>
          <cell r="M28">
            <v>118</v>
          </cell>
          <cell r="N28">
            <v>144</v>
          </cell>
          <cell r="O28">
            <v>47</v>
          </cell>
          <cell r="Q28">
            <v>1</v>
          </cell>
          <cell r="R28" t="str">
            <v>SIM</v>
          </cell>
        </row>
        <row r="29">
          <cell r="D29" t="str">
            <v>Cisternas</v>
          </cell>
          <cell r="E29">
            <v>16</v>
          </cell>
          <cell r="L29" t="str">
            <v>NÃO</v>
          </cell>
          <cell r="M29">
            <v>55</v>
          </cell>
          <cell r="N29">
            <v>53</v>
          </cell>
          <cell r="O29">
            <v>23</v>
          </cell>
          <cell r="Q29">
            <v>1</v>
          </cell>
          <cell r="R29" t="str">
            <v>SIM</v>
          </cell>
        </row>
        <row r="30">
          <cell r="D30" t="str">
            <v>ADS</v>
          </cell>
          <cell r="E30">
            <v>9</v>
          </cell>
          <cell r="L30" t="str">
            <v>NÃO</v>
          </cell>
          <cell r="M30">
            <v>10</v>
          </cell>
          <cell r="N30">
            <v>15</v>
          </cell>
          <cell r="O30">
            <v>25</v>
          </cell>
          <cell r="Q30">
            <v>1</v>
          </cell>
          <cell r="R30" t="str">
            <v>COM RESSALVA</v>
          </cell>
        </row>
        <row r="31">
          <cell r="D31" t="str">
            <v>Cisternas</v>
          </cell>
          <cell r="E31">
            <v>30</v>
          </cell>
          <cell r="L31" t="str">
            <v>NÃO</v>
          </cell>
          <cell r="M31">
            <v>114</v>
          </cell>
          <cell r="N31">
            <v>150</v>
          </cell>
          <cell r="O31">
            <v>130</v>
          </cell>
          <cell r="Q31">
            <v>1</v>
          </cell>
          <cell r="R31" t="str">
            <v>SIM</v>
          </cell>
        </row>
        <row r="32">
          <cell r="D32" t="str">
            <v>Cisternas</v>
          </cell>
          <cell r="E32">
            <v>20</v>
          </cell>
          <cell r="L32" t="str">
            <v>NÃO</v>
          </cell>
          <cell r="M32">
            <v>102</v>
          </cell>
          <cell r="N32">
            <v>157</v>
          </cell>
          <cell r="O32">
            <v>54</v>
          </cell>
          <cell r="Q32">
            <v>1</v>
          </cell>
          <cell r="R32" t="str">
            <v>SIM</v>
          </cell>
        </row>
        <row r="33">
          <cell r="D33" t="str">
            <v>Cisternas</v>
          </cell>
          <cell r="E33">
            <v>15</v>
          </cell>
          <cell r="L33" t="str">
            <v>NÃO</v>
          </cell>
          <cell r="M33">
            <v>69</v>
          </cell>
          <cell r="N33">
            <v>82</v>
          </cell>
          <cell r="O33">
            <v>29</v>
          </cell>
          <cell r="Q33">
            <v>1</v>
          </cell>
          <cell r="R33" t="str">
            <v>SIM</v>
          </cell>
        </row>
        <row r="34">
          <cell r="D34" t="str">
            <v>Cisternas</v>
          </cell>
          <cell r="E34">
            <v>13</v>
          </cell>
          <cell r="L34" t="str">
            <v>NÃO</v>
          </cell>
          <cell r="M34">
            <v>54</v>
          </cell>
          <cell r="N34">
            <v>45</v>
          </cell>
          <cell r="O34">
            <v>8</v>
          </cell>
          <cell r="Q34">
            <v>1</v>
          </cell>
          <cell r="R34" t="str">
            <v>SIM</v>
          </cell>
        </row>
        <row r="35">
          <cell r="D35" t="str">
            <v>Recuperação ADC</v>
          </cell>
          <cell r="E35">
            <v>111</v>
          </cell>
          <cell r="L35" t="str">
            <v>NÃO</v>
          </cell>
          <cell r="M35">
            <v>111</v>
          </cell>
          <cell r="N35">
            <v>145</v>
          </cell>
          <cell r="O35">
            <v>123</v>
          </cell>
          <cell r="Q35">
            <v>1</v>
          </cell>
          <cell r="R35" t="str">
            <v>SIM</v>
          </cell>
        </row>
        <row r="36">
          <cell r="D36" t="str">
            <v>Cisternas</v>
          </cell>
          <cell r="E36">
            <v>23</v>
          </cell>
          <cell r="L36" t="str">
            <v>NÃO</v>
          </cell>
          <cell r="M36">
            <v>120</v>
          </cell>
          <cell r="N36">
            <v>300</v>
          </cell>
          <cell r="O36">
            <v>200</v>
          </cell>
          <cell r="Q36">
            <v>1</v>
          </cell>
          <cell r="R36" t="str">
            <v>SIM</v>
          </cell>
        </row>
        <row r="37">
          <cell r="D37" t="str">
            <v>Cisternas</v>
          </cell>
          <cell r="E37">
            <v>20</v>
          </cell>
          <cell r="L37" t="str">
            <v>NÃO</v>
          </cell>
          <cell r="M37">
            <v>300</v>
          </cell>
          <cell r="N37">
            <v>1300</v>
          </cell>
          <cell r="O37">
            <v>500</v>
          </cell>
          <cell r="Q37">
            <v>1</v>
          </cell>
          <cell r="R37" t="str">
            <v>SIM</v>
          </cell>
        </row>
        <row r="38">
          <cell r="D38" t="str">
            <v>Cisternas</v>
          </cell>
          <cell r="E38">
            <v>13</v>
          </cell>
          <cell r="L38" t="str">
            <v>NÃO</v>
          </cell>
          <cell r="M38">
            <v>50</v>
          </cell>
          <cell r="N38">
            <v>82</v>
          </cell>
          <cell r="O38">
            <v>15</v>
          </cell>
          <cell r="Q38">
            <v>1</v>
          </cell>
          <cell r="R38" t="str">
            <v>NÃO</v>
          </cell>
        </row>
        <row r="39">
          <cell r="D39" t="str">
            <v>Cisternas</v>
          </cell>
          <cell r="E39">
            <v>23</v>
          </cell>
          <cell r="L39" t="str">
            <v>NÃO</v>
          </cell>
          <cell r="M39">
            <v>31</v>
          </cell>
          <cell r="N39">
            <v>65</v>
          </cell>
          <cell r="O39">
            <v>28</v>
          </cell>
          <cell r="Q39">
            <v>1</v>
          </cell>
          <cell r="R39" t="str">
            <v>SIM</v>
          </cell>
        </row>
        <row r="40">
          <cell r="D40" t="str">
            <v>ADC</v>
          </cell>
          <cell r="E40">
            <v>32</v>
          </cell>
          <cell r="L40" t="str">
            <v>NÃO</v>
          </cell>
          <cell r="M40">
            <v>32</v>
          </cell>
          <cell r="N40">
            <v>32</v>
          </cell>
          <cell r="O40">
            <v>64</v>
          </cell>
          <cell r="Q40">
            <v>1</v>
          </cell>
          <cell r="R40" t="str">
            <v>SIM</v>
          </cell>
        </row>
        <row r="41">
          <cell r="D41" t="str">
            <v>Cisternas</v>
          </cell>
          <cell r="E41">
            <v>35</v>
          </cell>
          <cell r="L41" t="str">
            <v>NÃO</v>
          </cell>
          <cell r="M41">
            <v>333</v>
          </cell>
          <cell r="N41">
            <v>475</v>
          </cell>
          <cell r="O41">
            <v>180</v>
          </cell>
          <cell r="Q41">
            <v>1</v>
          </cell>
          <cell r="R41" t="str">
            <v>SIM</v>
          </cell>
        </row>
        <row r="42">
          <cell r="D42" t="str">
            <v>ADS</v>
          </cell>
          <cell r="E42">
            <v>13</v>
          </cell>
          <cell r="L42" t="str">
            <v>NÃO</v>
          </cell>
          <cell r="M42">
            <v>28</v>
          </cell>
          <cell r="N42">
            <v>46</v>
          </cell>
          <cell r="O42">
            <v>12</v>
          </cell>
          <cell r="Q42">
            <v>1</v>
          </cell>
          <cell r="R42" t="str">
            <v>COM RESSALVA</v>
          </cell>
        </row>
        <row r="43">
          <cell r="D43" t="str">
            <v>Cisternas</v>
          </cell>
          <cell r="E43">
            <v>28</v>
          </cell>
          <cell r="L43" t="str">
            <v>NÃO</v>
          </cell>
          <cell r="M43">
            <v>28</v>
          </cell>
          <cell r="N43">
            <v>56</v>
          </cell>
          <cell r="O43">
            <v>56</v>
          </cell>
          <cell r="Q43">
            <v>1</v>
          </cell>
          <cell r="R43" t="str">
            <v>SIM</v>
          </cell>
        </row>
        <row r="44">
          <cell r="D44" t="str">
            <v>Dessalinizador</v>
          </cell>
          <cell r="E44">
            <v>16</v>
          </cell>
          <cell r="L44" t="str">
            <v>NÃO</v>
          </cell>
          <cell r="M44">
            <v>13</v>
          </cell>
          <cell r="N44">
            <v>22</v>
          </cell>
          <cell r="O44">
            <v>3</v>
          </cell>
          <cell r="Q44">
            <v>1</v>
          </cell>
          <cell r="R44" t="str">
            <v>COM RESSALVA</v>
          </cell>
        </row>
        <row r="45">
          <cell r="D45" t="str">
            <v>Cisternas</v>
          </cell>
          <cell r="E45">
            <v>10</v>
          </cell>
          <cell r="L45" t="str">
            <v>NÃO</v>
          </cell>
          <cell r="M45">
            <v>30</v>
          </cell>
          <cell r="N45">
            <v>63</v>
          </cell>
          <cell r="O45">
            <v>30</v>
          </cell>
          <cell r="Q45">
            <v>1</v>
          </cell>
          <cell r="R45" t="str">
            <v>SIM</v>
          </cell>
        </row>
        <row r="46">
          <cell r="D46" t="str">
            <v>ADS</v>
          </cell>
          <cell r="E46">
            <v>10</v>
          </cell>
          <cell r="L46" t="str">
            <v>NÃO</v>
          </cell>
          <cell r="M46">
            <v>100</v>
          </cell>
          <cell r="N46">
            <v>200</v>
          </cell>
          <cell r="O46">
            <v>57</v>
          </cell>
          <cell r="Q46">
            <v>1</v>
          </cell>
          <cell r="R46" t="str">
            <v>SIM</v>
          </cell>
        </row>
        <row r="47">
          <cell r="D47" t="str">
            <v>Cisternas</v>
          </cell>
          <cell r="E47">
            <v>29</v>
          </cell>
          <cell r="L47" t="str">
            <v>NÃO</v>
          </cell>
          <cell r="M47">
            <v>130</v>
          </cell>
          <cell r="N47">
            <v>160</v>
          </cell>
          <cell r="O47">
            <v>60</v>
          </cell>
          <cell r="Q47">
            <v>1</v>
          </cell>
          <cell r="R47" t="str">
            <v>SIM</v>
          </cell>
        </row>
        <row r="48">
          <cell r="D48" t="str">
            <v>Cisternas</v>
          </cell>
          <cell r="E48">
            <v>14</v>
          </cell>
          <cell r="L48" t="str">
            <v>NÃO</v>
          </cell>
          <cell r="M48">
            <v>115</v>
          </cell>
          <cell r="N48">
            <v>163</v>
          </cell>
          <cell r="O48">
            <v>88</v>
          </cell>
          <cell r="Q48">
            <v>1</v>
          </cell>
          <cell r="R48" t="str">
            <v>SIM</v>
          </cell>
        </row>
        <row r="49">
          <cell r="D49" t="str">
            <v>Cisternas</v>
          </cell>
          <cell r="E49">
            <v>35</v>
          </cell>
          <cell r="L49" t="str">
            <v>NÃO</v>
          </cell>
          <cell r="M49">
            <v>50</v>
          </cell>
          <cell r="N49">
            <v>110</v>
          </cell>
          <cell r="O49">
            <v>25</v>
          </cell>
          <cell r="Q49">
            <v>1</v>
          </cell>
          <cell r="R49" t="str">
            <v>SIM</v>
          </cell>
        </row>
        <row r="50">
          <cell r="D50" t="str">
            <v>ADS</v>
          </cell>
          <cell r="E50">
            <v>15</v>
          </cell>
          <cell r="L50" t="str">
            <v>NÃO</v>
          </cell>
          <cell r="M50">
            <v>38</v>
          </cell>
          <cell r="N50">
            <v>57</v>
          </cell>
          <cell r="O50">
            <v>14</v>
          </cell>
          <cell r="Q50">
            <v>1</v>
          </cell>
          <cell r="R50" t="str">
            <v>SIM</v>
          </cell>
        </row>
        <row r="51">
          <cell r="D51" t="str">
            <v>ADC</v>
          </cell>
          <cell r="E51">
            <v>49</v>
          </cell>
          <cell r="L51" t="str">
            <v>NÃO</v>
          </cell>
          <cell r="M51">
            <v>49</v>
          </cell>
          <cell r="N51">
            <v>105</v>
          </cell>
          <cell r="O51">
            <v>40</v>
          </cell>
          <cell r="Q51">
            <v>1</v>
          </cell>
          <cell r="R51" t="str">
            <v>SIM</v>
          </cell>
        </row>
        <row r="52">
          <cell r="D52" t="str">
            <v>ADC</v>
          </cell>
          <cell r="E52">
            <v>19</v>
          </cell>
          <cell r="L52" t="str">
            <v>NÃO</v>
          </cell>
          <cell r="M52">
            <v>38</v>
          </cell>
          <cell r="N52">
            <v>53</v>
          </cell>
          <cell r="O52">
            <v>31</v>
          </cell>
          <cell r="Q52">
            <v>1</v>
          </cell>
          <cell r="R52" t="str">
            <v>COM RESSALVA</v>
          </cell>
        </row>
        <row r="53">
          <cell r="D53" t="str">
            <v>ADS</v>
          </cell>
          <cell r="E53">
            <v>15</v>
          </cell>
          <cell r="L53" t="str">
            <v>NÃO</v>
          </cell>
          <cell r="M53">
            <v>30</v>
          </cell>
          <cell r="N53">
            <v>30</v>
          </cell>
          <cell r="O53">
            <v>10</v>
          </cell>
          <cell r="Q53">
            <v>1</v>
          </cell>
          <cell r="R53" t="str">
            <v>SIM</v>
          </cell>
        </row>
        <row r="54">
          <cell r="D54" t="str">
            <v>ADS</v>
          </cell>
          <cell r="E54">
            <v>10</v>
          </cell>
          <cell r="L54" t="str">
            <v>NÃO</v>
          </cell>
          <cell r="M54">
            <v>12</v>
          </cell>
          <cell r="N54">
            <v>20</v>
          </cell>
          <cell r="O54">
            <v>14</v>
          </cell>
          <cell r="Q54">
            <v>1</v>
          </cell>
          <cell r="R54" t="str">
            <v>SIM</v>
          </cell>
        </row>
        <row r="55">
          <cell r="D55" t="str">
            <v>ADS</v>
          </cell>
          <cell r="E55">
            <v>30</v>
          </cell>
          <cell r="L55" t="str">
            <v>NÃO</v>
          </cell>
          <cell r="M55">
            <v>30</v>
          </cell>
          <cell r="N55">
            <v>39</v>
          </cell>
          <cell r="O55">
            <v>19</v>
          </cell>
          <cell r="Q55">
            <v>1</v>
          </cell>
          <cell r="R55" t="str">
            <v>SIM</v>
          </cell>
        </row>
        <row r="56">
          <cell r="D56" t="str">
            <v>ADC</v>
          </cell>
          <cell r="E56">
            <v>53</v>
          </cell>
          <cell r="L56" t="str">
            <v>Quilombolas</v>
          </cell>
          <cell r="M56">
            <v>134</v>
          </cell>
          <cell r="N56">
            <v>120</v>
          </cell>
          <cell r="O56">
            <v>85</v>
          </cell>
          <cell r="Q56">
            <v>1</v>
          </cell>
          <cell r="R56" t="str">
            <v>COM RESSALVA</v>
          </cell>
        </row>
        <row r="57">
          <cell r="D57" t="str">
            <v>Cisternas</v>
          </cell>
          <cell r="E57">
            <v>32</v>
          </cell>
          <cell r="L57" t="str">
            <v>NÃO</v>
          </cell>
          <cell r="M57">
            <v>211</v>
          </cell>
          <cell r="N57">
            <v>575</v>
          </cell>
          <cell r="O57">
            <v>600</v>
          </cell>
          <cell r="Q57">
            <v>1</v>
          </cell>
          <cell r="R57" t="str">
            <v>SIM</v>
          </cell>
        </row>
        <row r="58">
          <cell r="D58" t="str">
            <v>Cisternas</v>
          </cell>
          <cell r="E58">
            <v>36</v>
          </cell>
          <cell r="L58" t="str">
            <v>NÃO</v>
          </cell>
          <cell r="M58">
            <v>137</v>
          </cell>
          <cell r="N58">
            <v>196</v>
          </cell>
          <cell r="O58">
            <v>35</v>
          </cell>
          <cell r="Q58">
            <v>1</v>
          </cell>
          <cell r="R58" t="str">
            <v>COM RESSALVA</v>
          </cell>
        </row>
        <row r="59">
          <cell r="D59" t="str">
            <v>Cisternas</v>
          </cell>
          <cell r="E59">
            <v>28</v>
          </cell>
          <cell r="L59" t="str">
            <v>NÃO</v>
          </cell>
          <cell r="M59">
            <v>72</v>
          </cell>
          <cell r="N59">
            <v>110</v>
          </cell>
          <cell r="O59">
            <v>8</v>
          </cell>
          <cell r="Q59">
            <v>1</v>
          </cell>
          <cell r="R59" t="str">
            <v>SIM</v>
          </cell>
        </row>
        <row r="60">
          <cell r="D60" t="str">
            <v>ADS</v>
          </cell>
          <cell r="E60">
            <v>20</v>
          </cell>
          <cell r="L60" t="str">
            <v>NÃO</v>
          </cell>
          <cell r="M60">
            <v>20</v>
          </cell>
          <cell r="N60">
            <v>35</v>
          </cell>
          <cell r="O60">
            <v>8</v>
          </cell>
          <cell r="Q60">
            <v>1</v>
          </cell>
          <cell r="R60" t="str">
            <v>NÃO</v>
          </cell>
        </row>
        <row r="61">
          <cell r="D61" t="str">
            <v>ADC</v>
          </cell>
          <cell r="E61">
            <v>118</v>
          </cell>
          <cell r="L61" t="str">
            <v>NÃO</v>
          </cell>
          <cell r="M61">
            <v>118</v>
          </cell>
          <cell r="N61">
            <v>204</v>
          </cell>
          <cell r="O61">
            <v>86</v>
          </cell>
          <cell r="Q61">
            <v>1</v>
          </cell>
          <cell r="R61" t="str">
            <v>NÃO</v>
          </cell>
        </row>
        <row r="62">
          <cell r="D62" t="str">
            <v>ADC</v>
          </cell>
          <cell r="E62">
            <v>35</v>
          </cell>
          <cell r="L62" t="str">
            <v>NÃO</v>
          </cell>
          <cell r="M62">
            <v>15</v>
          </cell>
          <cell r="N62">
            <v>15</v>
          </cell>
          <cell r="Q62">
            <v>1</v>
          </cell>
          <cell r="R62" t="str">
            <v>SIM</v>
          </cell>
        </row>
        <row r="63">
          <cell r="D63" t="str">
            <v>ADC</v>
          </cell>
          <cell r="E63">
            <v>15</v>
          </cell>
          <cell r="L63" t="str">
            <v>NÃO</v>
          </cell>
          <cell r="M63">
            <v>49</v>
          </cell>
          <cell r="N63">
            <v>69</v>
          </cell>
          <cell r="O63">
            <v>15</v>
          </cell>
          <cell r="Q63">
            <v>1</v>
          </cell>
          <cell r="R63" t="str">
            <v>SIM</v>
          </cell>
        </row>
        <row r="64">
          <cell r="D64" t="str">
            <v>ADC</v>
          </cell>
          <cell r="E64">
            <v>22</v>
          </cell>
          <cell r="L64" t="str">
            <v>NÃO</v>
          </cell>
          <cell r="M64" t="str">
            <v>NI</v>
          </cell>
          <cell r="N64" t="str">
            <v>NI</v>
          </cell>
          <cell r="O64" t="str">
            <v>NI</v>
          </cell>
          <cell r="Q64">
            <v>1</v>
          </cell>
          <cell r="R64" t="str">
            <v>COM RESSALVA</v>
          </cell>
        </row>
        <row r="65">
          <cell r="D65" t="str">
            <v>Cisternas</v>
          </cell>
          <cell r="E65">
            <v>15</v>
          </cell>
          <cell r="L65" t="str">
            <v>NÃO</v>
          </cell>
          <cell r="M65" t="str">
            <v>NI</v>
          </cell>
          <cell r="N65">
            <v>234</v>
          </cell>
          <cell r="O65">
            <v>110</v>
          </cell>
          <cell r="Q65">
            <v>1</v>
          </cell>
          <cell r="R65" t="str">
            <v>SIM</v>
          </cell>
        </row>
        <row r="66">
          <cell r="D66" t="str">
            <v>Cisternas</v>
          </cell>
          <cell r="E66">
            <v>15</v>
          </cell>
          <cell r="L66" t="str">
            <v>NÃO</v>
          </cell>
          <cell r="M66">
            <v>119</v>
          </cell>
          <cell r="N66">
            <v>127</v>
          </cell>
          <cell r="O66" t="str">
            <v>NI</v>
          </cell>
          <cell r="Q66">
            <v>1</v>
          </cell>
          <cell r="R66" t="str">
            <v>SIM</v>
          </cell>
        </row>
        <row r="67">
          <cell r="D67" t="str">
            <v>Cisternas</v>
          </cell>
          <cell r="E67">
            <v>25</v>
          </cell>
          <cell r="L67" t="str">
            <v>NÃO</v>
          </cell>
          <cell r="M67">
            <v>25</v>
          </cell>
          <cell r="N67">
            <v>68</v>
          </cell>
          <cell r="O67">
            <v>3</v>
          </cell>
          <cell r="Q67">
            <v>1</v>
          </cell>
          <cell r="R67" t="str">
            <v>SIM</v>
          </cell>
        </row>
        <row r="68">
          <cell r="D68" t="str">
            <v>ADC</v>
          </cell>
          <cell r="E68">
            <v>34</v>
          </cell>
          <cell r="L68" t="str">
            <v>NÃO</v>
          </cell>
          <cell r="M68">
            <v>34</v>
          </cell>
          <cell r="N68">
            <v>55</v>
          </cell>
          <cell r="O68">
            <v>30</v>
          </cell>
          <cell r="Q68">
            <v>1</v>
          </cell>
          <cell r="R68" t="str">
            <v>SIM</v>
          </cell>
        </row>
        <row r="69">
          <cell r="D69" t="str">
            <v>ADC</v>
          </cell>
          <cell r="E69">
            <v>45</v>
          </cell>
          <cell r="L69" t="str">
            <v>NÃO</v>
          </cell>
          <cell r="M69">
            <v>44</v>
          </cell>
          <cell r="N69">
            <v>60</v>
          </cell>
          <cell r="O69">
            <v>33</v>
          </cell>
          <cell r="Q69">
            <v>1</v>
          </cell>
          <cell r="R69" t="str">
            <v>SIM</v>
          </cell>
        </row>
        <row r="70">
          <cell r="D70" t="str">
            <v>ADS</v>
          </cell>
          <cell r="E70">
            <v>59</v>
          </cell>
          <cell r="L70" t="str">
            <v>NÃO</v>
          </cell>
          <cell r="M70">
            <v>20</v>
          </cell>
          <cell r="N70">
            <v>28</v>
          </cell>
          <cell r="O70" t="str">
            <v>ND</v>
          </cell>
          <cell r="Q70">
            <v>1</v>
          </cell>
          <cell r="R70" t="str">
            <v>SIM</v>
          </cell>
        </row>
        <row r="71">
          <cell r="D71" t="str">
            <v>ADC</v>
          </cell>
          <cell r="E71">
            <v>20</v>
          </cell>
          <cell r="L71" t="str">
            <v>NÃO</v>
          </cell>
          <cell r="M71">
            <v>24</v>
          </cell>
          <cell r="N71">
            <v>23</v>
          </cell>
          <cell r="O71">
            <v>20</v>
          </cell>
          <cell r="Q71">
            <v>1</v>
          </cell>
          <cell r="R71" t="str">
            <v>SIM</v>
          </cell>
        </row>
        <row r="72">
          <cell r="D72" t="str">
            <v>ADC</v>
          </cell>
          <cell r="E72">
            <v>32</v>
          </cell>
          <cell r="L72" t="str">
            <v>NÃO</v>
          </cell>
          <cell r="M72">
            <v>60</v>
          </cell>
          <cell r="N72">
            <v>100</v>
          </cell>
          <cell r="O72">
            <v>80</v>
          </cell>
          <cell r="Q72">
            <v>1</v>
          </cell>
          <cell r="R72" t="str">
            <v>NÃO</v>
          </cell>
        </row>
        <row r="73">
          <cell r="D73" t="str">
            <v>Cisternas</v>
          </cell>
          <cell r="E73">
            <v>23</v>
          </cell>
          <cell r="L73" t="str">
            <v>NÃO</v>
          </cell>
          <cell r="M73">
            <v>127</v>
          </cell>
          <cell r="N73">
            <v>148</v>
          </cell>
          <cell r="O73">
            <v>58</v>
          </cell>
          <cell r="Q73">
            <v>1</v>
          </cell>
          <cell r="R73" t="str">
            <v>COM RESSALVA</v>
          </cell>
        </row>
        <row r="74">
          <cell r="D74" t="str">
            <v>Cisternas</v>
          </cell>
          <cell r="E74">
            <v>11</v>
          </cell>
          <cell r="L74" t="str">
            <v>NÃO</v>
          </cell>
          <cell r="M74">
            <v>40</v>
          </cell>
          <cell r="N74">
            <v>74</v>
          </cell>
          <cell r="O74">
            <v>18</v>
          </cell>
          <cell r="Q74">
            <v>1</v>
          </cell>
          <cell r="R74" t="str">
            <v>SIM</v>
          </cell>
        </row>
        <row r="75">
          <cell r="D75" t="str">
            <v>Cisternas</v>
          </cell>
          <cell r="E75">
            <v>20</v>
          </cell>
          <cell r="L75" t="str">
            <v>NÃO</v>
          </cell>
          <cell r="M75">
            <v>180</v>
          </cell>
          <cell r="N75">
            <v>256</v>
          </cell>
          <cell r="O75">
            <v>63</v>
          </cell>
          <cell r="Q75">
            <v>1</v>
          </cell>
          <cell r="R75" t="str">
            <v>SIM</v>
          </cell>
        </row>
        <row r="76">
          <cell r="D76" t="str">
            <v>Cisternas</v>
          </cell>
          <cell r="E76">
            <v>8</v>
          </cell>
          <cell r="L76" t="str">
            <v>NÃO</v>
          </cell>
          <cell r="M76">
            <v>34</v>
          </cell>
          <cell r="N76">
            <v>42</v>
          </cell>
          <cell r="O76">
            <v>46</v>
          </cell>
          <cell r="Q76">
            <v>1</v>
          </cell>
          <cell r="R76" t="str">
            <v>SIM</v>
          </cell>
        </row>
        <row r="77">
          <cell r="D77" t="str">
            <v>Cisternas</v>
          </cell>
          <cell r="E77">
            <v>22</v>
          </cell>
          <cell r="L77" t="str">
            <v>NÃO</v>
          </cell>
          <cell r="M77">
            <v>189</v>
          </cell>
          <cell r="N77">
            <v>177</v>
          </cell>
          <cell r="O77">
            <v>61</v>
          </cell>
          <cell r="Q77">
            <v>1</v>
          </cell>
          <cell r="R77" t="str">
            <v>SIM</v>
          </cell>
        </row>
        <row r="78">
          <cell r="D78" t="str">
            <v>ADS</v>
          </cell>
          <cell r="E78">
            <v>27</v>
          </cell>
          <cell r="L78" t="str">
            <v>NÃO</v>
          </cell>
          <cell r="M78">
            <v>40</v>
          </cell>
          <cell r="N78">
            <v>50</v>
          </cell>
          <cell r="O78">
            <v>20</v>
          </cell>
          <cell r="Q78">
            <v>1</v>
          </cell>
          <cell r="R78" t="str">
            <v>SIM</v>
          </cell>
        </row>
        <row r="79">
          <cell r="D79" t="str">
            <v>Cisternas</v>
          </cell>
          <cell r="E79">
            <v>26</v>
          </cell>
          <cell r="L79" t="str">
            <v>NÃO</v>
          </cell>
          <cell r="M79">
            <v>123</v>
          </cell>
          <cell r="N79">
            <v>117</v>
          </cell>
          <cell r="O79">
            <v>23</v>
          </cell>
          <cell r="Q79">
            <v>1</v>
          </cell>
          <cell r="R79" t="str">
            <v>SIM</v>
          </cell>
        </row>
        <row r="80">
          <cell r="D80" t="str">
            <v>Cisternas</v>
          </cell>
          <cell r="E80">
            <v>32</v>
          </cell>
          <cell r="L80" t="str">
            <v>NÃO</v>
          </cell>
          <cell r="M80">
            <v>23</v>
          </cell>
          <cell r="N80">
            <v>35</v>
          </cell>
          <cell r="O80">
            <v>8</v>
          </cell>
          <cell r="Q80">
            <v>1</v>
          </cell>
          <cell r="R80" t="str">
            <v>NÃO</v>
          </cell>
        </row>
        <row r="81">
          <cell r="D81" t="str">
            <v>Recuperação ADC</v>
          </cell>
          <cell r="E81">
            <v>43</v>
          </cell>
          <cell r="L81" t="str">
            <v>NÃO</v>
          </cell>
          <cell r="M81">
            <v>120</v>
          </cell>
          <cell r="N81">
            <v>200</v>
          </cell>
          <cell r="O81">
            <v>80</v>
          </cell>
          <cell r="Q81">
            <v>1</v>
          </cell>
          <cell r="R81" t="str">
            <v>NÃO</v>
          </cell>
        </row>
        <row r="82">
          <cell r="D82" t="str">
            <v>Cisternas</v>
          </cell>
          <cell r="E82">
            <v>22</v>
          </cell>
          <cell r="L82" t="str">
            <v>NÃO</v>
          </cell>
          <cell r="M82">
            <v>22</v>
          </cell>
          <cell r="N82">
            <v>40</v>
          </cell>
          <cell r="O82">
            <v>19</v>
          </cell>
          <cell r="Q82">
            <v>1</v>
          </cell>
          <cell r="R82" t="str">
            <v>SIM</v>
          </cell>
        </row>
        <row r="83">
          <cell r="D83" t="str">
            <v>Cisternas</v>
          </cell>
          <cell r="E83">
            <v>16</v>
          </cell>
          <cell r="L83" t="str">
            <v>NÃO</v>
          </cell>
          <cell r="M83">
            <v>170</v>
          </cell>
          <cell r="N83">
            <v>259</v>
          </cell>
          <cell r="O83">
            <v>94</v>
          </cell>
          <cell r="Q83">
            <v>1</v>
          </cell>
          <cell r="R83" t="str">
            <v>SIM</v>
          </cell>
        </row>
        <row r="84">
          <cell r="D84" t="str">
            <v>ADS</v>
          </cell>
          <cell r="E84">
            <v>71</v>
          </cell>
          <cell r="L84" t="str">
            <v>NÃO</v>
          </cell>
          <cell r="M84">
            <v>25</v>
          </cell>
          <cell r="N84">
            <v>25</v>
          </cell>
          <cell r="O84">
            <v>5</v>
          </cell>
          <cell r="Q84">
            <v>1</v>
          </cell>
          <cell r="R84" t="str">
            <v>SIM</v>
          </cell>
        </row>
        <row r="85">
          <cell r="D85" t="str">
            <v>Recuperação ADS</v>
          </cell>
          <cell r="E85">
            <v>19</v>
          </cell>
          <cell r="L85" t="str">
            <v>NÃO</v>
          </cell>
          <cell r="M85">
            <v>20</v>
          </cell>
          <cell r="N85">
            <v>35</v>
          </cell>
          <cell r="O85">
            <v>15</v>
          </cell>
          <cell r="Q85">
            <v>2</v>
          </cell>
          <cell r="R85" t="str">
            <v>COM RESSALVA</v>
          </cell>
        </row>
        <row r="86">
          <cell r="D86" t="str">
            <v>Cisternas</v>
          </cell>
          <cell r="E86">
            <v>22</v>
          </cell>
          <cell r="L86" t="str">
            <v>NÃO</v>
          </cell>
          <cell r="M86">
            <v>93</v>
          </cell>
          <cell r="N86">
            <v>132</v>
          </cell>
          <cell r="O86">
            <v>48</v>
          </cell>
          <cell r="Q86">
            <v>2</v>
          </cell>
          <cell r="R86" t="str">
            <v>SIM</v>
          </cell>
        </row>
        <row r="87">
          <cell r="D87" t="str">
            <v>Cisternas</v>
          </cell>
          <cell r="E87">
            <v>35</v>
          </cell>
          <cell r="L87" t="str">
            <v>NÃO</v>
          </cell>
          <cell r="M87">
            <v>800</v>
          </cell>
          <cell r="N87">
            <v>1180</v>
          </cell>
          <cell r="O87">
            <v>600</v>
          </cell>
          <cell r="Q87">
            <v>2</v>
          </cell>
          <cell r="R87" t="str">
            <v>NÃO</v>
          </cell>
        </row>
        <row r="88">
          <cell r="D88" t="str">
            <v>Cisternas</v>
          </cell>
          <cell r="E88">
            <v>16</v>
          </cell>
          <cell r="L88" t="str">
            <v>NÃO</v>
          </cell>
          <cell r="M88">
            <v>16</v>
          </cell>
          <cell r="N88">
            <v>18</v>
          </cell>
          <cell r="O88">
            <v>10</v>
          </cell>
          <cell r="Q88">
            <v>2</v>
          </cell>
          <cell r="R88" t="str">
            <v>SIM</v>
          </cell>
        </row>
        <row r="89">
          <cell r="D89" t="str">
            <v>Cisternas</v>
          </cell>
          <cell r="E89">
            <v>35</v>
          </cell>
          <cell r="L89" t="str">
            <v>NÃO</v>
          </cell>
          <cell r="M89">
            <v>65</v>
          </cell>
          <cell r="N89">
            <v>170</v>
          </cell>
          <cell r="O89">
            <v>40</v>
          </cell>
          <cell r="Q89">
            <v>2</v>
          </cell>
          <cell r="R89" t="str">
            <v>SIM</v>
          </cell>
        </row>
        <row r="90">
          <cell r="D90" t="str">
            <v>Cisternas</v>
          </cell>
          <cell r="E90">
            <v>28</v>
          </cell>
          <cell r="L90" t="str">
            <v>NÃO</v>
          </cell>
          <cell r="M90">
            <v>67</v>
          </cell>
          <cell r="N90">
            <v>107</v>
          </cell>
          <cell r="O90">
            <v>43</v>
          </cell>
          <cell r="Q90">
            <v>2</v>
          </cell>
          <cell r="R90" t="str">
            <v>SIM</v>
          </cell>
        </row>
        <row r="91">
          <cell r="D91" t="str">
            <v>Cisternas</v>
          </cell>
          <cell r="E91">
            <v>35</v>
          </cell>
          <cell r="L91" t="str">
            <v>NÃO</v>
          </cell>
          <cell r="M91">
            <v>382</v>
          </cell>
          <cell r="N91">
            <v>573</v>
          </cell>
          <cell r="O91">
            <v>141</v>
          </cell>
          <cell r="Q91">
            <v>2</v>
          </cell>
          <cell r="R91" t="str">
            <v>SIM</v>
          </cell>
        </row>
        <row r="92">
          <cell r="D92" t="str">
            <v>Cisternas</v>
          </cell>
          <cell r="E92">
            <v>3</v>
          </cell>
          <cell r="L92" t="str">
            <v>NÃO</v>
          </cell>
          <cell r="M92">
            <v>22</v>
          </cell>
          <cell r="N92">
            <v>19</v>
          </cell>
          <cell r="O92">
            <v>13</v>
          </cell>
          <cell r="Q92">
            <v>2</v>
          </cell>
          <cell r="R92" t="str">
            <v>SIM</v>
          </cell>
        </row>
        <row r="93">
          <cell r="D93" t="str">
            <v>Cisternas</v>
          </cell>
          <cell r="E93">
            <v>23</v>
          </cell>
          <cell r="L93" t="str">
            <v>NÃO</v>
          </cell>
          <cell r="M93">
            <v>70</v>
          </cell>
          <cell r="N93">
            <v>107</v>
          </cell>
          <cell r="O93">
            <v>65</v>
          </cell>
          <cell r="Q93">
            <v>2</v>
          </cell>
          <cell r="R93" t="str">
            <v>SIM</v>
          </cell>
        </row>
        <row r="94">
          <cell r="D94" t="str">
            <v>ADC</v>
          </cell>
          <cell r="E94">
            <v>15</v>
          </cell>
          <cell r="L94" t="str">
            <v>NÃO</v>
          </cell>
          <cell r="M94">
            <v>5</v>
          </cell>
          <cell r="N94">
            <v>12</v>
          </cell>
          <cell r="O94">
            <v>4</v>
          </cell>
          <cell r="Q94">
            <v>2</v>
          </cell>
          <cell r="R94" t="str">
            <v>SIM</v>
          </cell>
        </row>
        <row r="95">
          <cell r="D95" t="str">
            <v>ADC</v>
          </cell>
          <cell r="E95">
            <v>15</v>
          </cell>
          <cell r="L95" t="str">
            <v>NÃO</v>
          </cell>
          <cell r="M95">
            <v>20</v>
          </cell>
          <cell r="N95">
            <v>27</v>
          </cell>
          <cell r="O95">
            <v>9</v>
          </cell>
          <cell r="Q95">
            <v>2</v>
          </cell>
          <cell r="R95" t="str">
            <v>SIM</v>
          </cell>
        </row>
        <row r="96">
          <cell r="D96" t="str">
            <v>Cisternas</v>
          </cell>
          <cell r="E96">
            <v>27</v>
          </cell>
          <cell r="L96" t="str">
            <v>NÃO</v>
          </cell>
          <cell r="M96">
            <v>56</v>
          </cell>
          <cell r="N96">
            <v>88</v>
          </cell>
          <cell r="O96">
            <v>54</v>
          </cell>
          <cell r="Q96">
            <v>2</v>
          </cell>
          <cell r="R96" t="str">
            <v>SIM</v>
          </cell>
        </row>
        <row r="97">
          <cell r="D97" t="str">
            <v>Cisternas</v>
          </cell>
          <cell r="E97">
            <v>35</v>
          </cell>
          <cell r="L97" t="str">
            <v>NÃO</v>
          </cell>
          <cell r="M97">
            <v>171</v>
          </cell>
          <cell r="N97">
            <v>288</v>
          </cell>
          <cell r="O97">
            <v>141</v>
          </cell>
          <cell r="Q97">
            <v>2</v>
          </cell>
          <cell r="R97" t="str">
            <v>SIM</v>
          </cell>
        </row>
        <row r="98">
          <cell r="D98" t="str">
            <v>ADC</v>
          </cell>
          <cell r="E98">
            <v>30</v>
          </cell>
          <cell r="L98" t="str">
            <v>NÃO</v>
          </cell>
          <cell r="M98">
            <v>30</v>
          </cell>
          <cell r="N98">
            <v>43</v>
          </cell>
          <cell r="O98">
            <v>25</v>
          </cell>
          <cell r="Q98">
            <v>2</v>
          </cell>
          <cell r="R98" t="str">
            <v>NÃO</v>
          </cell>
        </row>
        <row r="99">
          <cell r="D99" t="str">
            <v>Dessalinizador</v>
          </cell>
          <cell r="E99">
            <v>42</v>
          </cell>
          <cell r="L99" t="str">
            <v>NÃO</v>
          </cell>
          <cell r="M99">
            <v>225</v>
          </cell>
          <cell r="N99">
            <v>324</v>
          </cell>
          <cell r="O99">
            <v>60</v>
          </cell>
          <cell r="Q99">
            <v>2</v>
          </cell>
          <cell r="R99" t="str">
            <v>COM RESSALVA</v>
          </cell>
        </row>
        <row r="100">
          <cell r="D100" t="str">
            <v>ADC</v>
          </cell>
          <cell r="E100">
            <v>56</v>
          </cell>
          <cell r="L100" t="str">
            <v>Quilombolas</v>
          </cell>
          <cell r="M100">
            <v>67</v>
          </cell>
          <cell r="N100">
            <v>65</v>
          </cell>
          <cell r="O100">
            <v>22</v>
          </cell>
          <cell r="Q100">
            <v>2</v>
          </cell>
          <cell r="R100" t="str">
            <v>SIM</v>
          </cell>
        </row>
        <row r="101">
          <cell r="D101" t="str">
            <v>Cisternas</v>
          </cell>
          <cell r="E101">
            <v>7</v>
          </cell>
          <cell r="L101" t="str">
            <v>NÃO</v>
          </cell>
          <cell r="M101">
            <v>15</v>
          </cell>
          <cell r="N101">
            <v>24</v>
          </cell>
          <cell r="O101">
            <v>10</v>
          </cell>
          <cell r="Q101">
            <v>2</v>
          </cell>
          <cell r="R101" t="str">
            <v>COM RESSALVA</v>
          </cell>
        </row>
        <row r="102">
          <cell r="D102" t="str">
            <v>Cisternas</v>
          </cell>
          <cell r="E102">
            <v>6</v>
          </cell>
          <cell r="L102" t="str">
            <v>NÃO</v>
          </cell>
          <cell r="M102">
            <v>25</v>
          </cell>
          <cell r="N102">
            <v>40</v>
          </cell>
          <cell r="O102">
            <v>4</v>
          </cell>
          <cell r="Q102">
            <v>2</v>
          </cell>
          <cell r="R102" t="str">
            <v>SIM</v>
          </cell>
        </row>
        <row r="103">
          <cell r="D103" t="str">
            <v>ADC</v>
          </cell>
          <cell r="E103">
            <v>200</v>
          </cell>
          <cell r="L103" t="str">
            <v>NÃO</v>
          </cell>
          <cell r="M103">
            <v>280</v>
          </cell>
          <cell r="N103">
            <v>440</v>
          </cell>
          <cell r="O103">
            <v>294</v>
          </cell>
          <cell r="Q103">
            <v>2</v>
          </cell>
          <cell r="R103" t="str">
            <v>SIM</v>
          </cell>
        </row>
        <row r="104">
          <cell r="D104" t="str">
            <v>Cisternas</v>
          </cell>
          <cell r="E104">
            <v>23</v>
          </cell>
          <cell r="L104" t="str">
            <v>NÃO</v>
          </cell>
          <cell r="M104">
            <v>22</v>
          </cell>
          <cell r="N104">
            <v>29</v>
          </cell>
          <cell r="O104">
            <v>14</v>
          </cell>
          <cell r="Q104">
            <v>2</v>
          </cell>
          <cell r="R104" t="str">
            <v>COM RESSALVA</v>
          </cell>
        </row>
        <row r="105">
          <cell r="D105" t="str">
            <v>Cisternas</v>
          </cell>
          <cell r="E105">
            <v>9</v>
          </cell>
          <cell r="L105" t="str">
            <v>NÃO</v>
          </cell>
          <cell r="M105">
            <v>20</v>
          </cell>
          <cell r="N105">
            <v>20</v>
          </cell>
          <cell r="O105">
            <v>10</v>
          </cell>
          <cell r="Q105">
            <v>2</v>
          </cell>
          <cell r="R105" t="str">
            <v>SIM</v>
          </cell>
        </row>
        <row r="106">
          <cell r="D106" t="str">
            <v>Cisternas</v>
          </cell>
          <cell r="E106">
            <v>17</v>
          </cell>
          <cell r="L106" t="str">
            <v>NÃO</v>
          </cell>
          <cell r="M106">
            <v>36</v>
          </cell>
          <cell r="N106">
            <v>50</v>
          </cell>
          <cell r="O106">
            <v>24</v>
          </cell>
          <cell r="Q106">
            <v>2</v>
          </cell>
          <cell r="R106" t="str">
            <v>SIM</v>
          </cell>
        </row>
        <row r="107">
          <cell r="D107" t="str">
            <v>Cisternas</v>
          </cell>
          <cell r="E107">
            <v>17</v>
          </cell>
          <cell r="L107" t="str">
            <v>NÃO</v>
          </cell>
          <cell r="M107">
            <v>112</v>
          </cell>
          <cell r="N107">
            <v>18</v>
          </cell>
          <cell r="O107">
            <v>30</v>
          </cell>
          <cell r="Q107">
            <v>2</v>
          </cell>
          <cell r="R107" t="str">
            <v>SIM</v>
          </cell>
        </row>
        <row r="108">
          <cell r="D108" t="str">
            <v>Cisternas</v>
          </cell>
          <cell r="E108">
            <v>31</v>
          </cell>
          <cell r="L108" t="str">
            <v>NÃO</v>
          </cell>
          <cell r="M108">
            <v>90</v>
          </cell>
          <cell r="N108">
            <v>126</v>
          </cell>
          <cell r="O108">
            <v>47</v>
          </cell>
          <cell r="Q108">
            <v>2</v>
          </cell>
          <cell r="R108" t="str">
            <v>SIM</v>
          </cell>
        </row>
        <row r="109">
          <cell r="D109" t="str">
            <v>ADC</v>
          </cell>
          <cell r="E109">
            <v>32</v>
          </cell>
          <cell r="L109" t="str">
            <v>NÃO</v>
          </cell>
          <cell r="M109">
            <v>32</v>
          </cell>
          <cell r="N109">
            <v>150</v>
          </cell>
          <cell r="O109">
            <v>26</v>
          </cell>
          <cell r="Q109">
            <v>2</v>
          </cell>
          <cell r="R109" t="str">
            <v>SIM</v>
          </cell>
        </row>
        <row r="110">
          <cell r="D110" t="str">
            <v>Cisternas</v>
          </cell>
          <cell r="E110">
            <v>13</v>
          </cell>
          <cell r="L110" t="str">
            <v>NÃO</v>
          </cell>
          <cell r="M110">
            <v>228</v>
          </cell>
          <cell r="N110">
            <v>232</v>
          </cell>
          <cell r="O110">
            <v>131</v>
          </cell>
          <cell r="Q110">
            <v>2</v>
          </cell>
          <cell r="R110" t="str">
            <v>SIM</v>
          </cell>
        </row>
        <row r="111">
          <cell r="D111" t="str">
            <v>ADC</v>
          </cell>
          <cell r="E111">
            <v>27</v>
          </cell>
          <cell r="L111" t="str">
            <v>NÃO</v>
          </cell>
          <cell r="M111">
            <v>28</v>
          </cell>
          <cell r="N111">
            <v>22</v>
          </cell>
          <cell r="O111">
            <v>11</v>
          </cell>
          <cell r="Q111">
            <v>2</v>
          </cell>
          <cell r="R111" t="str">
            <v>SIM</v>
          </cell>
        </row>
        <row r="112">
          <cell r="D112" t="str">
            <v>Recuperação ADC</v>
          </cell>
          <cell r="E112">
            <v>24</v>
          </cell>
          <cell r="L112" t="str">
            <v>NÃO</v>
          </cell>
          <cell r="M112">
            <v>22</v>
          </cell>
          <cell r="N112">
            <v>37</v>
          </cell>
          <cell r="O112">
            <v>22</v>
          </cell>
          <cell r="Q112">
            <v>2</v>
          </cell>
          <cell r="R112" t="str">
            <v>SIM</v>
          </cell>
        </row>
        <row r="113">
          <cell r="D113" t="str">
            <v>Cisternas</v>
          </cell>
          <cell r="E113">
            <v>33</v>
          </cell>
          <cell r="L113" t="str">
            <v>NÃO</v>
          </cell>
          <cell r="M113">
            <v>62</v>
          </cell>
          <cell r="N113">
            <v>160</v>
          </cell>
          <cell r="O113">
            <v>200</v>
          </cell>
          <cell r="Q113">
            <v>2</v>
          </cell>
          <cell r="R113" t="str">
            <v>COM RESSALVA</v>
          </cell>
        </row>
        <row r="114">
          <cell r="D114" t="str">
            <v>ADC</v>
          </cell>
          <cell r="E114">
            <v>22</v>
          </cell>
          <cell r="L114" t="str">
            <v>NÃO</v>
          </cell>
          <cell r="M114">
            <v>150</v>
          </cell>
          <cell r="N114">
            <v>420</v>
          </cell>
          <cell r="O114">
            <v>50</v>
          </cell>
          <cell r="Q114">
            <v>2</v>
          </cell>
          <cell r="R114" t="str">
            <v>SIM</v>
          </cell>
        </row>
        <row r="115">
          <cell r="D115" t="str">
            <v>ADS</v>
          </cell>
          <cell r="E115">
            <v>14</v>
          </cell>
          <cell r="L115" t="str">
            <v>NÃO</v>
          </cell>
          <cell r="M115">
            <v>10</v>
          </cell>
          <cell r="N115">
            <v>28</v>
          </cell>
          <cell r="O115">
            <v>4</v>
          </cell>
          <cell r="Q115">
            <v>2</v>
          </cell>
          <cell r="R115" t="str">
            <v>SIM</v>
          </cell>
        </row>
        <row r="116">
          <cell r="D116" t="str">
            <v>ADS</v>
          </cell>
          <cell r="E116">
            <v>16</v>
          </cell>
          <cell r="L116" t="str">
            <v>NÃO</v>
          </cell>
          <cell r="M116">
            <v>14</v>
          </cell>
          <cell r="N116">
            <v>21</v>
          </cell>
          <cell r="O116">
            <v>8</v>
          </cell>
          <cell r="Q116">
            <v>2</v>
          </cell>
          <cell r="R116" t="str">
            <v>SIM</v>
          </cell>
        </row>
        <row r="117">
          <cell r="D117" t="str">
            <v>Cisternas</v>
          </cell>
          <cell r="E117">
            <v>3</v>
          </cell>
          <cell r="L117" t="str">
            <v>NÃO</v>
          </cell>
          <cell r="M117">
            <v>9</v>
          </cell>
          <cell r="N117">
            <v>23</v>
          </cell>
          <cell r="O117">
            <v>2</v>
          </cell>
          <cell r="Q117">
            <v>2</v>
          </cell>
          <cell r="R117" t="str">
            <v>SIM</v>
          </cell>
        </row>
        <row r="118">
          <cell r="D118" t="str">
            <v>Cisternas</v>
          </cell>
          <cell r="E118">
            <v>14</v>
          </cell>
          <cell r="L118" t="str">
            <v>NÃO</v>
          </cell>
          <cell r="M118">
            <v>27</v>
          </cell>
          <cell r="N118">
            <v>36</v>
          </cell>
          <cell r="O118">
            <v>9</v>
          </cell>
          <cell r="Q118">
            <v>2</v>
          </cell>
          <cell r="R118" t="str">
            <v>SIM</v>
          </cell>
        </row>
        <row r="119">
          <cell r="D119" t="str">
            <v>Cisternas</v>
          </cell>
          <cell r="E119">
            <v>8</v>
          </cell>
          <cell r="L119" t="str">
            <v>NÃO</v>
          </cell>
          <cell r="M119">
            <v>16</v>
          </cell>
          <cell r="N119">
            <v>26</v>
          </cell>
          <cell r="O119">
            <v>8</v>
          </cell>
          <cell r="Q119">
            <v>2</v>
          </cell>
          <cell r="R119" t="str">
            <v>SIM</v>
          </cell>
        </row>
        <row r="120">
          <cell r="D120" t="str">
            <v>ADS</v>
          </cell>
          <cell r="E120">
            <v>18</v>
          </cell>
          <cell r="L120" t="str">
            <v>NÃO</v>
          </cell>
          <cell r="M120">
            <v>173</v>
          </cell>
          <cell r="N120">
            <v>210</v>
          </cell>
          <cell r="O120">
            <v>134</v>
          </cell>
          <cell r="Q120">
            <v>2</v>
          </cell>
          <cell r="R120" t="str">
            <v>COM RESSALVA</v>
          </cell>
        </row>
        <row r="121">
          <cell r="D121" t="str">
            <v>Cisternas</v>
          </cell>
          <cell r="E121">
            <v>31</v>
          </cell>
          <cell r="L121" t="str">
            <v>NÃO</v>
          </cell>
          <cell r="M121">
            <v>87</v>
          </cell>
          <cell r="N121">
            <v>142</v>
          </cell>
          <cell r="O121">
            <v>49</v>
          </cell>
          <cell r="Q121">
            <v>2</v>
          </cell>
          <cell r="R121" t="str">
            <v>SIM</v>
          </cell>
        </row>
        <row r="122">
          <cell r="D122" t="str">
            <v>Cisternas</v>
          </cell>
          <cell r="E122">
            <v>30</v>
          </cell>
          <cell r="L122" t="str">
            <v>NÃO</v>
          </cell>
          <cell r="M122">
            <v>134</v>
          </cell>
          <cell r="N122">
            <v>186</v>
          </cell>
          <cell r="O122">
            <v>68</v>
          </cell>
          <cell r="Q122">
            <v>2</v>
          </cell>
          <cell r="R122" t="str">
            <v>COM RESSALVA</v>
          </cell>
        </row>
        <row r="123">
          <cell r="D123" t="str">
            <v>ADC</v>
          </cell>
          <cell r="E123">
            <v>31</v>
          </cell>
          <cell r="L123" t="str">
            <v>NÃO</v>
          </cell>
          <cell r="M123">
            <v>252</v>
          </cell>
          <cell r="N123">
            <v>600</v>
          </cell>
          <cell r="O123">
            <v>200</v>
          </cell>
          <cell r="Q123">
            <v>2</v>
          </cell>
          <cell r="R123" t="str">
            <v>SIM</v>
          </cell>
        </row>
        <row r="124">
          <cell r="D124" t="str">
            <v>Recuperação ADC</v>
          </cell>
          <cell r="E124">
            <v>31</v>
          </cell>
          <cell r="L124" t="str">
            <v>NÃO</v>
          </cell>
          <cell r="M124">
            <v>31</v>
          </cell>
          <cell r="N124">
            <v>68</v>
          </cell>
          <cell r="O124">
            <v>37</v>
          </cell>
          <cell r="Q124">
            <v>2</v>
          </cell>
          <cell r="R124" t="str">
            <v>COM RESSALVA</v>
          </cell>
        </row>
        <row r="125">
          <cell r="D125" t="str">
            <v>ADC</v>
          </cell>
          <cell r="E125">
            <v>40</v>
          </cell>
          <cell r="L125" t="str">
            <v>NÃO</v>
          </cell>
          <cell r="M125">
            <v>40</v>
          </cell>
          <cell r="N125">
            <v>80</v>
          </cell>
          <cell r="O125">
            <v>80</v>
          </cell>
          <cell r="Q125">
            <v>2</v>
          </cell>
          <cell r="R125" t="str">
            <v>COM RESSALVA</v>
          </cell>
        </row>
        <row r="126">
          <cell r="D126" t="str">
            <v>Cisternas</v>
          </cell>
          <cell r="E126">
            <v>22</v>
          </cell>
          <cell r="L126" t="str">
            <v>NÃO</v>
          </cell>
          <cell r="M126">
            <v>52</v>
          </cell>
          <cell r="N126">
            <v>29</v>
          </cell>
          <cell r="O126">
            <v>7</v>
          </cell>
          <cell r="Q126">
            <v>2</v>
          </cell>
          <cell r="R126" t="str">
            <v>SIM</v>
          </cell>
        </row>
        <row r="127">
          <cell r="D127" t="str">
            <v>Cisternas</v>
          </cell>
          <cell r="E127">
            <v>12</v>
          </cell>
          <cell r="L127" t="str">
            <v>NÃO</v>
          </cell>
          <cell r="M127">
            <v>32</v>
          </cell>
          <cell r="N127">
            <v>43</v>
          </cell>
          <cell r="O127">
            <v>23</v>
          </cell>
          <cell r="Q127">
            <v>2</v>
          </cell>
          <cell r="R127" t="str">
            <v>SIM</v>
          </cell>
        </row>
        <row r="128">
          <cell r="D128" t="str">
            <v>Cisternas</v>
          </cell>
          <cell r="E128">
            <v>15</v>
          </cell>
          <cell r="L128" t="str">
            <v>NÃO</v>
          </cell>
          <cell r="M128">
            <v>59</v>
          </cell>
          <cell r="N128">
            <v>26</v>
          </cell>
          <cell r="O128">
            <v>26</v>
          </cell>
          <cell r="Q128">
            <v>2</v>
          </cell>
          <cell r="R128" t="str">
            <v>SIM</v>
          </cell>
        </row>
        <row r="129">
          <cell r="D129" t="str">
            <v>Cisternas</v>
          </cell>
          <cell r="E129">
            <v>18</v>
          </cell>
          <cell r="L129" t="str">
            <v>NÃO</v>
          </cell>
          <cell r="M129">
            <v>50</v>
          </cell>
          <cell r="N129">
            <v>62</v>
          </cell>
          <cell r="O129">
            <v>80</v>
          </cell>
          <cell r="Q129">
            <v>2</v>
          </cell>
          <cell r="R129" t="str">
            <v>SIM</v>
          </cell>
        </row>
        <row r="130">
          <cell r="D130" t="str">
            <v>Cisternas</v>
          </cell>
          <cell r="E130">
            <v>5</v>
          </cell>
          <cell r="L130" t="str">
            <v>NÃO</v>
          </cell>
          <cell r="M130">
            <v>27</v>
          </cell>
          <cell r="N130">
            <v>42</v>
          </cell>
          <cell r="O130">
            <v>46</v>
          </cell>
          <cell r="Q130">
            <v>2</v>
          </cell>
          <cell r="R130" t="str">
            <v>SIM</v>
          </cell>
        </row>
        <row r="131">
          <cell r="D131" t="str">
            <v>Cisternas</v>
          </cell>
          <cell r="E131">
            <v>12</v>
          </cell>
          <cell r="L131" t="str">
            <v>NÃO</v>
          </cell>
          <cell r="M131">
            <v>30</v>
          </cell>
          <cell r="N131">
            <v>33</v>
          </cell>
          <cell r="O131">
            <v>16</v>
          </cell>
          <cell r="Q131">
            <v>2</v>
          </cell>
          <cell r="R131" t="str">
            <v>SIM</v>
          </cell>
        </row>
        <row r="132">
          <cell r="D132" t="str">
            <v>ADC</v>
          </cell>
          <cell r="E132">
            <v>80</v>
          </cell>
          <cell r="L132" t="str">
            <v>NÃO</v>
          </cell>
          <cell r="M132">
            <v>29</v>
          </cell>
          <cell r="N132">
            <v>40</v>
          </cell>
          <cell r="O132">
            <v>27</v>
          </cell>
          <cell r="Q132">
            <v>2</v>
          </cell>
          <cell r="R132" t="str">
            <v>SIM</v>
          </cell>
        </row>
        <row r="133">
          <cell r="D133" t="str">
            <v>Cisternas</v>
          </cell>
          <cell r="E133">
            <v>16</v>
          </cell>
          <cell r="L133" t="str">
            <v>NÃO</v>
          </cell>
          <cell r="M133">
            <v>182</v>
          </cell>
          <cell r="N133">
            <v>267</v>
          </cell>
          <cell r="O133">
            <v>116</v>
          </cell>
          <cell r="Q133">
            <v>2</v>
          </cell>
          <cell r="R133" t="str">
            <v>COM RESSALVA</v>
          </cell>
        </row>
        <row r="134">
          <cell r="D134" t="str">
            <v>ADC</v>
          </cell>
          <cell r="E134">
            <v>28</v>
          </cell>
          <cell r="L134" t="str">
            <v>NÃO</v>
          </cell>
          <cell r="M134">
            <v>27</v>
          </cell>
          <cell r="N134">
            <v>45</v>
          </cell>
          <cell r="O134">
            <v>15</v>
          </cell>
          <cell r="Q134">
            <v>2</v>
          </cell>
          <cell r="R134" t="str">
            <v>SIM</v>
          </cell>
        </row>
        <row r="135">
          <cell r="D135" t="str">
            <v>ADS</v>
          </cell>
          <cell r="E135">
            <v>8</v>
          </cell>
          <cell r="L135" t="str">
            <v>NÃO</v>
          </cell>
          <cell r="M135">
            <v>6</v>
          </cell>
          <cell r="N135">
            <v>3</v>
          </cell>
          <cell r="O135">
            <v>2</v>
          </cell>
          <cell r="Q135">
            <v>2</v>
          </cell>
          <cell r="R135" t="str">
            <v>SIM</v>
          </cell>
        </row>
        <row r="136">
          <cell r="D136" t="str">
            <v>ADS</v>
          </cell>
          <cell r="E136">
            <v>30</v>
          </cell>
          <cell r="L136" t="str">
            <v>NÃO</v>
          </cell>
          <cell r="M136">
            <v>30</v>
          </cell>
          <cell r="N136">
            <v>39</v>
          </cell>
          <cell r="O136">
            <v>20</v>
          </cell>
          <cell r="Q136">
            <v>2</v>
          </cell>
          <cell r="R136" t="str">
            <v>SIM</v>
          </cell>
        </row>
        <row r="137">
          <cell r="D137" t="str">
            <v>Cisternas</v>
          </cell>
          <cell r="E137">
            <v>25</v>
          </cell>
          <cell r="L137" t="str">
            <v>NÃO</v>
          </cell>
          <cell r="M137">
            <v>43</v>
          </cell>
          <cell r="N137">
            <v>41</v>
          </cell>
          <cell r="O137">
            <v>23</v>
          </cell>
          <cell r="Q137">
            <v>2</v>
          </cell>
          <cell r="R137" t="str">
            <v>SIM</v>
          </cell>
        </row>
        <row r="138">
          <cell r="D138" t="str">
            <v>Cisternas</v>
          </cell>
          <cell r="E138">
            <v>14</v>
          </cell>
          <cell r="L138" t="str">
            <v>NÃO</v>
          </cell>
          <cell r="M138">
            <v>70</v>
          </cell>
          <cell r="N138">
            <v>150</v>
          </cell>
          <cell r="O138">
            <v>35</v>
          </cell>
          <cell r="Q138">
            <v>2</v>
          </cell>
          <cell r="R138" t="str">
            <v>COM RESSALVA</v>
          </cell>
        </row>
        <row r="139">
          <cell r="D139" t="str">
            <v>ADC</v>
          </cell>
          <cell r="E139">
            <v>22</v>
          </cell>
          <cell r="L139" t="str">
            <v>NÃO</v>
          </cell>
          <cell r="M139">
            <v>45</v>
          </cell>
          <cell r="N139">
            <v>45</v>
          </cell>
          <cell r="O139">
            <v>18</v>
          </cell>
          <cell r="Q139">
            <v>2</v>
          </cell>
          <cell r="R139" t="str">
            <v>SIM</v>
          </cell>
        </row>
        <row r="140">
          <cell r="D140" t="str">
            <v>Cisternas</v>
          </cell>
          <cell r="E140">
            <v>29</v>
          </cell>
          <cell r="L140" t="str">
            <v>NÃO</v>
          </cell>
          <cell r="M140">
            <v>91</v>
          </cell>
          <cell r="N140">
            <v>130</v>
          </cell>
          <cell r="O140">
            <v>44</v>
          </cell>
          <cell r="Q140">
            <v>2</v>
          </cell>
          <cell r="R140" t="str">
            <v>SIM</v>
          </cell>
        </row>
        <row r="141">
          <cell r="D141" t="str">
            <v>Cisternas</v>
          </cell>
          <cell r="E141">
            <v>13</v>
          </cell>
          <cell r="L141" t="str">
            <v>NÃO</v>
          </cell>
          <cell r="M141">
            <v>11</v>
          </cell>
          <cell r="N141">
            <v>19</v>
          </cell>
          <cell r="O141">
            <v>38</v>
          </cell>
          <cell r="Q141">
            <v>2</v>
          </cell>
          <cell r="R141" t="str">
            <v>COM RESSALVA</v>
          </cell>
        </row>
        <row r="142">
          <cell r="D142" t="str">
            <v>Cisternas</v>
          </cell>
          <cell r="E142">
            <v>11</v>
          </cell>
          <cell r="L142" t="str">
            <v>NÃO</v>
          </cell>
          <cell r="M142">
            <v>20</v>
          </cell>
          <cell r="N142">
            <v>40</v>
          </cell>
          <cell r="O142">
            <v>6</v>
          </cell>
          <cell r="Q142">
            <v>2</v>
          </cell>
          <cell r="R142" t="str">
            <v>SIM</v>
          </cell>
        </row>
        <row r="143">
          <cell r="D143" t="str">
            <v>Cisternas</v>
          </cell>
          <cell r="E143">
            <v>15</v>
          </cell>
          <cell r="L143" t="str">
            <v>NÃO</v>
          </cell>
          <cell r="M143">
            <v>205</v>
          </cell>
          <cell r="N143">
            <v>215</v>
          </cell>
          <cell r="O143">
            <v>105</v>
          </cell>
          <cell r="Q143">
            <v>2</v>
          </cell>
          <cell r="R143" t="str">
            <v>SIM</v>
          </cell>
        </row>
        <row r="144">
          <cell r="D144" t="str">
            <v>Recuperação ADS</v>
          </cell>
          <cell r="E144">
            <v>11</v>
          </cell>
          <cell r="L144" t="str">
            <v>NÃO</v>
          </cell>
          <cell r="M144">
            <v>20</v>
          </cell>
          <cell r="N144">
            <v>10</v>
          </cell>
          <cell r="O144">
            <v>5</v>
          </cell>
          <cell r="Q144">
            <v>2</v>
          </cell>
          <cell r="R144" t="str">
            <v>SIM</v>
          </cell>
        </row>
        <row r="145">
          <cell r="D145" t="str">
            <v>Cisternas</v>
          </cell>
          <cell r="E145">
            <v>35</v>
          </cell>
          <cell r="L145" t="str">
            <v>NÃO</v>
          </cell>
          <cell r="M145">
            <v>160</v>
          </cell>
          <cell r="N145">
            <v>220</v>
          </cell>
          <cell r="O145">
            <v>25</v>
          </cell>
          <cell r="Q145">
            <v>2</v>
          </cell>
          <cell r="R145" t="str">
            <v>COM RESSALVA</v>
          </cell>
        </row>
        <row r="146">
          <cell r="D146" t="str">
            <v>ADC</v>
          </cell>
          <cell r="E146">
            <v>13</v>
          </cell>
          <cell r="L146" t="str">
            <v>NÃO</v>
          </cell>
          <cell r="M146">
            <v>37</v>
          </cell>
          <cell r="N146">
            <v>39</v>
          </cell>
          <cell r="O146">
            <v>25</v>
          </cell>
          <cell r="Q146">
            <v>2</v>
          </cell>
          <cell r="R146" t="str">
            <v>SIM</v>
          </cell>
        </row>
        <row r="147">
          <cell r="D147" t="str">
            <v>Dessalinizador</v>
          </cell>
          <cell r="E147">
            <v>24</v>
          </cell>
          <cell r="L147" t="str">
            <v>NÃO</v>
          </cell>
          <cell r="M147">
            <v>18</v>
          </cell>
          <cell r="N147">
            <v>13</v>
          </cell>
          <cell r="O147">
            <v>7</v>
          </cell>
          <cell r="Q147">
            <v>2</v>
          </cell>
          <cell r="R147" t="str">
            <v>COM RESSALVA</v>
          </cell>
        </row>
        <row r="148">
          <cell r="D148" t="str">
            <v>Cisternas</v>
          </cell>
          <cell r="E148">
            <v>39</v>
          </cell>
          <cell r="L148" t="str">
            <v>NÃO</v>
          </cell>
          <cell r="M148">
            <v>78</v>
          </cell>
          <cell r="N148">
            <v>228</v>
          </cell>
          <cell r="O148">
            <v>113</v>
          </cell>
          <cell r="Q148">
            <v>2</v>
          </cell>
          <cell r="R148" t="str">
            <v>SIM</v>
          </cell>
        </row>
        <row r="149">
          <cell r="D149" t="str">
            <v>Cisternas</v>
          </cell>
          <cell r="E149">
            <v>35</v>
          </cell>
          <cell r="L149" t="str">
            <v>NÃO</v>
          </cell>
          <cell r="M149">
            <v>200</v>
          </cell>
          <cell r="N149">
            <v>400</v>
          </cell>
          <cell r="O149">
            <v>40</v>
          </cell>
          <cell r="Q149">
            <v>2</v>
          </cell>
          <cell r="R149" t="str">
            <v>COM RESSALVA</v>
          </cell>
        </row>
        <row r="150">
          <cell r="D150" t="str">
            <v>ADC</v>
          </cell>
          <cell r="E150">
            <v>39</v>
          </cell>
          <cell r="L150" t="str">
            <v>NÃO</v>
          </cell>
          <cell r="M150">
            <v>39</v>
          </cell>
          <cell r="N150">
            <v>53</v>
          </cell>
          <cell r="O150">
            <v>10</v>
          </cell>
          <cell r="Q150">
            <v>2</v>
          </cell>
          <cell r="R150" t="str">
            <v>SIM</v>
          </cell>
        </row>
        <row r="151">
          <cell r="D151" t="str">
            <v>ADC</v>
          </cell>
          <cell r="E151">
            <v>65</v>
          </cell>
          <cell r="L151" t="str">
            <v>NÃO</v>
          </cell>
          <cell r="M151">
            <v>35</v>
          </cell>
          <cell r="N151">
            <v>53</v>
          </cell>
          <cell r="O151">
            <v>5</v>
          </cell>
          <cell r="Q151">
            <v>2</v>
          </cell>
          <cell r="R151" t="str">
            <v>COM RESSALVA</v>
          </cell>
        </row>
        <row r="152">
          <cell r="D152" t="str">
            <v>Recuperação ADC</v>
          </cell>
          <cell r="E152">
            <v>121</v>
          </cell>
          <cell r="L152" t="str">
            <v>NÃO</v>
          </cell>
          <cell r="M152">
            <v>121</v>
          </cell>
          <cell r="N152">
            <v>55</v>
          </cell>
          <cell r="O152">
            <v>110</v>
          </cell>
          <cell r="Q152">
            <v>2</v>
          </cell>
          <cell r="R152" t="str">
            <v>SIM</v>
          </cell>
        </row>
        <row r="153">
          <cell r="D153" t="str">
            <v>Cisternas</v>
          </cell>
          <cell r="E153">
            <v>15</v>
          </cell>
          <cell r="L153" t="str">
            <v>NÃO</v>
          </cell>
          <cell r="M153">
            <v>18</v>
          </cell>
          <cell r="N153">
            <v>28</v>
          </cell>
          <cell r="O153">
            <v>13</v>
          </cell>
          <cell r="Q153">
            <v>2</v>
          </cell>
          <cell r="R153" t="str">
            <v>SIM</v>
          </cell>
        </row>
        <row r="154">
          <cell r="D154" t="str">
            <v>Cisternas</v>
          </cell>
          <cell r="E154">
            <v>35</v>
          </cell>
          <cell r="L154" t="str">
            <v>NÃO</v>
          </cell>
          <cell r="M154">
            <v>79</v>
          </cell>
          <cell r="N154">
            <v>206</v>
          </cell>
          <cell r="O154">
            <v>53</v>
          </cell>
          <cell r="Q154">
            <v>2</v>
          </cell>
          <cell r="R154" t="str">
            <v>COM RESSALVA</v>
          </cell>
        </row>
        <row r="155">
          <cell r="D155" t="str">
            <v>ADS</v>
          </cell>
          <cell r="E155">
            <v>12</v>
          </cell>
          <cell r="L155" t="str">
            <v>NÃO</v>
          </cell>
          <cell r="M155">
            <v>12</v>
          </cell>
          <cell r="N155">
            <v>22</v>
          </cell>
          <cell r="O155">
            <v>12</v>
          </cell>
          <cell r="Q155">
            <v>2</v>
          </cell>
          <cell r="R155" t="str">
            <v>COM RESSALVA</v>
          </cell>
        </row>
        <row r="156">
          <cell r="D156" t="str">
            <v>ADC</v>
          </cell>
          <cell r="E156">
            <v>88</v>
          </cell>
          <cell r="L156" t="str">
            <v>NÃO</v>
          </cell>
          <cell r="M156">
            <v>94</v>
          </cell>
          <cell r="N156">
            <v>188</v>
          </cell>
          <cell r="O156">
            <v>188</v>
          </cell>
          <cell r="Q156">
            <v>2</v>
          </cell>
          <cell r="R156" t="str">
            <v>NÃO</v>
          </cell>
        </row>
        <row r="157">
          <cell r="D157" t="str">
            <v>Cisternas</v>
          </cell>
          <cell r="E157">
            <v>13</v>
          </cell>
          <cell r="L157" t="str">
            <v>NÃO</v>
          </cell>
          <cell r="M157">
            <v>30</v>
          </cell>
          <cell r="N157">
            <v>65</v>
          </cell>
          <cell r="O157">
            <v>40</v>
          </cell>
          <cell r="Q157">
            <v>2</v>
          </cell>
          <cell r="R157" t="str">
            <v>SIM</v>
          </cell>
        </row>
        <row r="158">
          <cell r="D158" t="str">
            <v>Cisternas</v>
          </cell>
          <cell r="E158">
            <v>23</v>
          </cell>
          <cell r="L158" t="str">
            <v>NÃO</v>
          </cell>
          <cell r="M158">
            <v>70</v>
          </cell>
          <cell r="N158">
            <v>118</v>
          </cell>
          <cell r="O158">
            <v>60</v>
          </cell>
          <cell r="Q158">
            <v>2</v>
          </cell>
          <cell r="R158" t="str">
            <v>COM RESSALVA</v>
          </cell>
        </row>
        <row r="159">
          <cell r="D159" t="str">
            <v>Cisternas</v>
          </cell>
          <cell r="E159">
            <v>13</v>
          </cell>
          <cell r="L159" t="str">
            <v>NÃO</v>
          </cell>
          <cell r="M159">
            <v>30</v>
          </cell>
          <cell r="N159">
            <v>22</v>
          </cell>
          <cell r="O159">
            <v>44</v>
          </cell>
          <cell r="Q159">
            <v>2</v>
          </cell>
          <cell r="R159" t="str">
            <v>SIM</v>
          </cell>
        </row>
        <row r="160">
          <cell r="D160" t="str">
            <v>Cisternas</v>
          </cell>
          <cell r="E160">
            <v>35</v>
          </cell>
          <cell r="L160" t="str">
            <v>NÃO</v>
          </cell>
          <cell r="M160">
            <v>40</v>
          </cell>
          <cell r="N160">
            <v>88</v>
          </cell>
          <cell r="O160">
            <v>22</v>
          </cell>
          <cell r="Q160">
            <v>2</v>
          </cell>
          <cell r="R160" t="str">
            <v>COM RESSALVA</v>
          </cell>
        </row>
        <row r="161">
          <cell r="D161" t="str">
            <v>ADC</v>
          </cell>
          <cell r="E161">
            <v>25</v>
          </cell>
          <cell r="L161" t="str">
            <v>NÃO</v>
          </cell>
          <cell r="M161">
            <v>67</v>
          </cell>
          <cell r="N161">
            <v>250</v>
          </cell>
          <cell r="O161">
            <v>60</v>
          </cell>
          <cell r="Q161">
            <v>2</v>
          </cell>
          <cell r="R161" t="str">
            <v>COM RESSALVA</v>
          </cell>
        </row>
        <row r="162">
          <cell r="D162" t="str">
            <v>Cisternas</v>
          </cell>
          <cell r="E162">
            <v>19</v>
          </cell>
          <cell r="L162" t="str">
            <v>NÃO</v>
          </cell>
          <cell r="M162">
            <v>19</v>
          </cell>
          <cell r="N162">
            <v>38</v>
          </cell>
          <cell r="O162">
            <v>38</v>
          </cell>
          <cell r="Q162">
            <v>2</v>
          </cell>
          <cell r="R162" t="str">
            <v>SIM</v>
          </cell>
        </row>
        <row r="163">
          <cell r="D163" t="str">
            <v>ADC</v>
          </cell>
          <cell r="E163">
            <v>32</v>
          </cell>
          <cell r="L163" t="str">
            <v>NÃO</v>
          </cell>
          <cell r="M163">
            <v>340</v>
          </cell>
          <cell r="N163">
            <v>680</v>
          </cell>
          <cell r="O163">
            <v>680</v>
          </cell>
          <cell r="Q163">
            <v>2</v>
          </cell>
          <cell r="R163" t="str">
            <v>SIM</v>
          </cell>
        </row>
        <row r="164">
          <cell r="D164" t="str">
            <v>Cisternas</v>
          </cell>
          <cell r="E164">
            <v>21</v>
          </cell>
          <cell r="L164" t="str">
            <v>NÃO</v>
          </cell>
          <cell r="M164">
            <v>40</v>
          </cell>
          <cell r="N164">
            <v>80</v>
          </cell>
          <cell r="O164">
            <v>25</v>
          </cell>
          <cell r="Q164">
            <v>2</v>
          </cell>
          <cell r="R164" t="str">
            <v>NÃO</v>
          </cell>
        </row>
        <row r="165">
          <cell r="D165" t="str">
            <v>ADS</v>
          </cell>
          <cell r="E165">
            <v>24</v>
          </cell>
          <cell r="L165" t="str">
            <v>NÃO</v>
          </cell>
          <cell r="M165">
            <v>19</v>
          </cell>
          <cell r="N165">
            <v>11</v>
          </cell>
          <cell r="O165">
            <v>22</v>
          </cell>
          <cell r="Q165">
            <v>2</v>
          </cell>
          <cell r="R165" t="str">
            <v>SIM</v>
          </cell>
        </row>
        <row r="166">
          <cell r="D166" t="str">
            <v>Cisternas</v>
          </cell>
          <cell r="E166">
            <v>20</v>
          </cell>
          <cell r="L166" t="str">
            <v>NÃO</v>
          </cell>
          <cell r="M166">
            <v>46</v>
          </cell>
          <cell r="N166">
            <v>110</v>
          </cell>
          <cell r="O166">
            <v>18</v>
          </cell>
          <cell r="Q166">
            <v>2</v>
          </cell>
          <cell r="R166" t="str">
            <v>NÃO</v>
          </cell>
        </row>
        <row r="167">
          <cell r="D167" t="str">
            <v>Cisternas</v>
          </cell>
          <cell r="E167">
            <v>17</v>
          </cell>
          <cell r="L167" t="str">
            <v>NÃO</v>
          </cell>
          <cell r="M167">
            <v>45</v>
          </cell>
          <cell r="N167">
            <v>41</v>
          </cell>
          <cell r="O167">
            <v>24</v>
          </cell>
          <cell r="Q167">
            <v>2</v>
          </cell>
          <cell r="R167" t="str">
            <v>SIM</v>
          </cell>
        </row>
        <row r="168">
          <cell r="D168" t="str">
            <v>ADC</v>
          </cell>
          <cell r="E168">
            <v>38</v>
          </cell>
          <cell r="L168" t="str">
            <v>NÃO</v>
          </cell>
          <cell r="M168">
            <v>32</v>
          </cell>
          <cell r="N168">
            <v>62</v>
          </cell>
          <cell r="O168">
            <v>28</v>
          </cell>
          <cell r="Q168">
            <v>2</v>
          </cell>
          <cell r="R168" t="str">
            <v>SIM</v>
          </cell>
        </row>
        <row r="169">
          <cell r="D169" t="str">
            <v>Cisternas</v>
          </cell>
          <cell r="E169">
            <v>20</v>
          </cell>
          <cell r="L169" t="str">
            <v>NÃO</v>
          </cell>
          <cell r="M169">
            <v>41</v>
          </cell>
          <cell r="N169">
            <v>80</v>
          </cell>
          <cell r="O169">
            <v>22</v>
          </cell>
          <cell r="Q169">
            <v>2</v>
          </cell>
          <cell r="R169" t="str">
            <v>SIM</v>
          </cell>
        </row>
        <row r="170">
          <cell r="D170" t="str">
            <v>ADS</v>
          </cell>
          <cell r="E170">
            <v>71</v>
          </cell>
          <cell r="L170" t="str">
            <v>NÃO</v>
          </cell>
          <cell r="M170">
            <v>70</v>
          </cell>
          <cell r="N170">
            <v>70</v>
          </cell>
          <cell r="O170">
            <v>38</v>
          </cell>
          <cell r="Q170">
            <v>2</v>
          </cell>
          <cell r="R170" t="str">
            <v>SIM</v>
          </cell>
        </row>
        <row r="171">
          <cell r="D171" t="str">
            <v>Cisternas</v>
          </cell>
          <cell r="E171">
            <v>27</v>
          </cell>
          <cell r="L171" t="str">
            <v>NÃO</v>
          </cell>
          <cell r="M171">
            <v>20</v>
          </cell>
          <cell r="N171">
            <v>14</v>
          </cell>
          <cell r="O171">
            <v>14</v>
          </cell>
          <cell r="Q171">
            <v>2</v>
          </cell>
          <cell r="R171" t="str">
            <v>SIM</v>
          </cell>
        </row>
        <row r="172">
          <cell r="D172" t="str">
            <v>Cisternas</v>
          </cell>
          <cell r="E172">
            <v>35</v>
          </cell>
          <cell r="L172" t="str">
            <v>NÃO</v>
          </cell>
          <cell r="M172">
            <v>60</v>
          </cell>
          <cell r="N172">
            <v>46</v>
          </cell>
          <cell r="O172">
            <v>92</v>
          </cell>
          <cell r="Q172">
            <v>2</v>
          </cell>
          <cell r="R172" t="str">
            <v>SIM</v>
          </cell>
        </row>
        <row r="173">
          <cell r="D173" t="str">
            <v>Cisternas</v>
          </cell>
          <cell r="E173">
            <v>17</v>
          </cell>
          <cell r="L173" t="str">
            <v>NÃO</v>
          </cell>
          <cell r="M173">
            <v>17</v>
          </cell>
          <cell r="N173">
            <v>22</v>
          </cell>
          <cell r="O173">
            <v>9</v>
          </cell>
          <cell r="Q173">
            <v>2</v>
          </cell>
          <cell r="R173" t="str">
            <v>SIM</v>
          </cell>
        </row>
        <row r="174">
          <cell r="D174" t="str">
            <v>Cisternas</v>
          </cell>
          <cell r="E174">
            <v>20</v>
          </cell>
          <cell r="L174" t="str">
            <v>NÃO</v>
          </cell>
          <cell r="M174">
            <v>98</v>
          </cell>
          <cell r="N174">
            <v>87</v>
          </cell>
          <cell r="O174">
            <v>57</v>
          </cell>
          <cell r="Q174">
            <v>2</v>
          </cell>
          <cell r="R174" t="str">
            <v>COM RESSALVA</v>
          </cell>
        </row>
        <row r="175">
          <cell r="D175" t="str">
            <v>Cisternas</v>
          </cell>
          <cell r="E175">
            <v>17</v>
          </cell>
          <cell r="L175" t="str">
            <v>NÃO</v>
          </cell>
          <cell r="M175">
            <v>30</v>
          </cell>
          <cell r="N175">
            <v>25</v>
          </cell>
          <cell r="O175">
            <v>15</v>
          </cell>
          <cell r="Q175">
            <v>2</v>
          </cell>
          <cell r="R175" t="str">
            <v>SIM</v>
          </cell>
        </row>
        <row r="176">
          <cell r="D176" t="str">
            <v>Cisternas</v>
          </cell>
          <cell r="E176">
            <v>38</v>
          </cell>
          <cell r="L176" t="str">
            <v>NÃO</v>
          </cell>
          <cell r="M176">
            <v>250</v>
          </cell>
          <cell r="N176">
            <v>150</v>
          </cell>
          <cell r="O176">
            <v>100</v>
          </cell>
          <cell r="Q176">
            <v>2</v>
          </cell>
          <cell r="R176" t="str">
            <v>COM RESSALVA</v>
          </cell>
        </row>
        <row r="177">
          <cell r="D177" t="str">
            <v>Cisternas</v>
          </cell>
          <cell r="E177">
            <v>10</v>
          </cell>
          <cell r="L177" t="str">
            <v>Quilombolas</v>
          </cell>
          <cell r="M177">
            <v>44</v>
          </cell>
          <cell r="N177">
            <v>44</v>
          </cell>
          <cell r="O177">
            <v>35</v>
          </cell>
          <cell r="Q177">
            <v>2</v>
          </cell>
          <cell r="R177" t="str">
            <v>COM RESSALVA</v>
          </cell>
        </row>
        <row r="178">
          <cell r="D178" t="str">
            <v>Dessalinizador</v>
          </cell>
          <cell r="E178">
            <v>50</v>
          </cell>
          <cell r="L178" t="str">
            <v>NÃO</v>
          </cell>
          <cell r="M178">
            <v>50</v>
          </cell>
          <cell r="N178">
            <v>68</v>
          </cell>
          <cell r="O178">
            <v>24</v>
          </cell>
          <cell r="Q178">
            <v>2</v>
          </cell>
          <cell r="R178" t="str">
            <v>SIM</v>
          </cell>
        </row>
        <row r="179">
          <cell r="D179" t="str">
            <v>Cisternas</v>
          </cell>
          <cell r="E179">
            <v>15</v>
          </cell>
          <cell r="L179" t="str">
            <v>NÃO</v>
          </cell>
          <cell r="M179">
            <v>23</v>
          </cell>
          <cell r="N179">
            <v>25</v>
          </cell>
          <cell r="O179">
            <v>11</v>
          </cell>
          <cell r="Q179">
            <v>2</v>
          </cell>
          <cell r="R179" t="str">
            <v>COM RESSALVA</v>
          </cell>
        </row>
        <row r="180">
          <cell r="D180" t="str">
            <v>Cisternas</v>
          </cell>
          <cell r="E180">
            <v>11</v>
          </cell>
          <cell r="L180" t="str">
            <v>NÃO</v>
          </cell>
          <cell r="M180">
            <v>16</v>
          </cell>
          <cell r="N180">
            <v>44</v>
          </cell>
          <cell r="O180">
            <v>17</v>
          </cell>
          <cell r="Q180">
            <v>2</v>
          </cell>
          <cell r="R180" t="str">
            <v>SIM</v>
          </cell>
        </row>
        <row r="181">
          <cell r="D181" t="str">
            <v>ADS</v>
          </cell>
          <cell r="E181">
            <v>25</v>
          </cell>
          <cell r="L181" t="str">
            <v>NÃO</v>
          </cell>
          <cell r="M181">
            <v>12</v>
          </cell>
          <cell r="N181">
            <v>16</v>
          </cell>
          <cell r="O181">
            <v>3</v>
          </cell>
          <cell r="Q181">
            <v>2</v>
          </cell>
          <cell r="R181" t="str">
            <v>COM RESSALVA</v>
          </cell>
        </row>
        <row r="182">
          <cell r="D182" t="str">
            <v>ADC</v>
          </cell>
          <cell r="E182">
            <v>9</v>
          </cell>
          <cell r="L182" t="str">
            <v>NÃO</v>
          </cell>
          <cell r="M182">
            <v>9</v>
          </cell>
          <cell r="N182">
            <v>15</v>
          </cell>
          <cell r="O182">
            <v>3</v>
          </cell>
          <cell r="Q182">
            <v>2</v>
          </cell>
          <cell r="R182" t="str">
            <v>SIM</v>
          </cell>
        </row>
        <row r="183">
          <cell r="D183" t="str">
            <v>ADC</v>
          </cell>
          <cell r="E183">
            <v>35</v>
          </cell>
          <cell r="L183" t="str">
            <v>NÃO</v>
          </cell>
          <cell r="M183">
            <v>30</v>
          </cell>
          <cell r="N183">
            <v>49</v>
          </cell>
          <cell r="O183">
            <v>47</v>
          </cell>
          <cell r="Q183">
            <v>2</v>
          </cell>
          <cell r="R183" t="str">
            <v>SIM</v>
          </cell>
        </row>
        <row r="184">
          <cell r="D184" t="str">
            <v>Cisternas</v>
          </cell>
          <cell r="E184">
            <v>12</v>
          </cell>
          <cell r="L184" t="str">
            <v>NÃO</v>
          </cell>
          <cell r="M184">
            <v>80</v>
          </cell>
          <cell r="N184">
            <v>130</v>
          </cell>
          <cell r="O184">
            <v>45</v>
          </cell>
          <cell r="Q184">
            <v>2</v>
          </cell>
          <cell r="R184" t="str">
            <v>SIM</v>
          </cell>
        </row>
        <row r="185">
          <cell r="D185" t="str">
            <v>Cisternas</v>
          </cell>
          <cell r="E185">
            <v>22</v>
          </cell>
          <cell r="L185" t="str">
            <v>NÃO</v>
          </cell>
          <cell r="M185">
            <v>56</v>
          </cell>
          <cell r="N185">
            <v>112</v>
          </cell>
          <cell r="O185">
            <v>112</v>
          </cell>
          <cell r="Q185">
            <v>2</v>
          </cell>
          <cell r="R185" t="str">
            <v>SIM</v>
          </cell>
        </row>
        <row r="186">
          <cell r="D186" t="str">
            <v>Cisternas</v>
          </cell>
          <cell r="E186">
            <v>3</v>
          </cell>
          <cell r="L186" t="str">
            <v>NÃO</v>
          </cell>
          <cell r="M186">
            <v>3</v>
          </cell>
          <cell r="N186">
            <v>6</v>
          </cell>
          <cell r="O186">
            <v>6</v>
          </cell>
          <cell r="Q186">
            <v>2</v>
          </cell>
          <cell r="R186" t="str">
            <v>COM RESSALVA</v>
          </cell>
        </row>
        <row r="187">
          <cell r="D187" t="str">
            <v>Cisternas</v>
          </cell>
          <cell r="E187">
            <v>30</v>
          </cell>
          <cell r="L187" t="str">
            <v>NÃO</v>
          </cell>
          <cell r="M187">
            <v>90</v>
          </cell>
          <cell r="N187">
            <v>140</v>
          </cell>
          <cell r="O187">
            <v>30</v>
          </cell>
          <cell r="Q187">
            <v>2</v>
          </cell>
          <cell r="R187" t="str">
            <v>COM RESSALVA</v>
          </cell>
        </row>
        <row r="188">
          <cell r="D188" t="str">
            <v>ADS</v>
          </cell>
          <cell r="E188">
            <v>17</v>
          </cell>
          <cell r="L188" t="str">
            <v>NÃO</v>
          </cell>
          <cell r="M188">
            <v>39</v>
          </cell>
          <cell r="N188">
            <v>43</v>
          </cell>
          <cell r="O188">
            <v>86</v>
          </cell>
          <cell r="Q188">
            <v>2</v>
          </cell>
          <cell r="R188" t="str">
            <v>SIM</v>
          </cell>
        </row>
        <row r="189">
          <cell r="D189" t="str">
            <v>Cisternas</v>
          </cell>
          <cell r="E189">
            <v>20</v>
          </cell>
          <cell r="L189" t="str">
            <v>NÃO</v>
          </cell>
          <cell r="M189">
            <v>42</v>
          </cell>
          <cell r="N189">
            <v>80</v>
          </cell>
          <cell r="O189">
            <v>40</v>
          </cell>
          <cell r="Q189">
            <v>2</v>
          </cell>
          <cell r="R189" t="str">
            <v>COM RESSALVA</v>
          </cell>
        </row>
        <row r="190">
          <cell r="D190" t="str">
            <v>ADC</v>
          </cell>
          <cell r="E190">
            <v>40</v>
          </cell>
          <cell r="L190" t="str">
            <v>NÃO</v>
          </cell>
          <cell r="M190">
            <v>35</v>
          </cell>
          <cell r="N190">
            <v>50</v>
          </cell>
          <cell r="O190">
            <v>30</v>
          </cell>
          <cell r="Q190">
            <v>2</v>
          </cell>
          <cell r="R190" t="str">
            <v>NÃO</v>
          </cell>
        </row>
        <row r="191">
          <cell r="D191" t="str">
            <v>Cisternas</v>
          </cell>
          <cell r="E191">
            <v>12</v>
          </cell>
          <cell r="L191" t="str">
            <v>NÃO</v>
          </cell>
          <cell r="M191">
            <v>56</v>
          </cell>
          <cell r="N191">
            <v>30</v>
          </cell>
          <cell r="O191">
            <v>28</v>
          </cell>
          <cell r="Q191">
            <v>2</v>
          </cell>
          <cell r="R191" t="str">
            <v>SIM</v>
          </cell>
        </row>
        <row r="192">
          <cell r="D192" t="str">
            <v>Passagem Molhada</v>
          </cell>
          <cell r="E192">
            <v>32</v>
          </cell>
          <cell r="L192" t="str">
            <v>NÃO</v>
          </cell>
          <cell r="M192">
            <v>50</v>
          </cell>
          <cell r="N192">
            <v>65</v>
          </cell>
          <cell r="O192">
            <v>25</v>
          </cell>
          <cell r="Q192">
            <v>2</v>
          </cell>
          <cell r="R192" t="str">
            <v>SIM</v>
          </cell>
        </row>
        <row r="193">
          <cell r="D193" t="str">
            <v>Cisternas</v>
          </cell>
          <cell r="E193">
            <v>5</v>
          </cell>
          <cell r="L193" t="str">
            <v>NÃO</v>
          </cell>
          <cell r="M193">
            <v>23</v>
          </cell>
          <cell r="N193">
            <v>35</v>
          </cell>
          <cell r="O193">
            <v>8</v>
          </cell>
          <cell r="Q193">
            <v>2</v>
          </cell>
          <cell r="R193" t="str">
            <v>SIM</v>
          </cell>
        </row>
        <row r="194">
          <cell r="D194" t="str">
            <v>ADC</v>
          </cell>
          <cell r="E194">
            <v>30</v>
          </cell>
          <cell r="L194" t="str">
            <v>NÃO</v>
          </cell>
          <cell r="M194">
            <v>21</v>
          </cell>
          <cell r="N194">
            <v>28</v>
          </cell>
          <cell r="O194">
            <v>14</v>
          </cell>
          <cell r="Q194">
            <v>2</v>
          </cell>
          <cell r="R194" t="str">
            <v>COM RESSALVA</v>
          </cell>
        </row>
        <row r="195">
          <cell r="D195" t="str">
            <v>Cisternas</v>
          </cell>
          <cell r="E195">
            <v>10</v>
          </cell>
          <cell r="L195" t="str">
            <v>NÃO</v>
          </cell>
          <cell r="M195">
            <v>30</v>
          </cell>
          <cell r="N195">
            <v>30</v>
          </cell>
          <cell r="O195">
            <v>14</v>
          </cell>
          <cell r="Q195">
            <v>2</v>
          </cell>
          <cell r="R195" t="str">
            <v>COM RESSALVA</v>
          </cell>
        </row>
        <row r="196">
          <cell r="D196" t="str">
            <v>Dessalinizador</v>
          </cell>
          <cell r="E196">
            <v>53</v>
          </cell>
          <cell r="L196" t="str">
            <v>NÃO</v>
          </cell>
          <cell r="M196">
            <v>51</v>
          </cell>
          <cell r="N196">
            <v>100</v>
          </cell>
          <cell r="O196">
            <v>20</v>
          </cell>
          <cell r="Q196">
            <v>2</v>
          </cell>
          <cell r="R196" t="str">
            <v>COM RESSALVA</v>
          </cell>
        </row>
        <row r="197">
          <cell r="D197" t="str">
            <v>Cisternas</v>
          </cell>
          <cell r="E197">
            <v>35</v>
          </cell>
          <cell r="L197" t="str">
            <v>NÃO</v>
          </cell>
          <cell r="M197">
            <v>478</v>
          </cell>
          <cell r="N197">
            <v>494</v>
          </cell>
          <cell r="O197">
            <v>159</v>
          </cell>
          <cell r="Q197">
            <v>2</v>
          </cell>
          <cell r="R197" t="str">
            <v>COM RESSALVA</v>
          </cell>
        </row>
        <row r="198">
          <cell r="D198" t="str">
            <v>Cisternas</v>
          </cell>
          <cell r="E198">
            <v>28</v>
          </cell>
          <cell r="L198" t="str">
            <v>NÃO</v>
          </cell>
          <cell r="M198">
            <v>72</v>
          </cell>
          <cell r="N198">
            <v>110</v>
          </cell>
          <cell r="O198">
            <v>8</v>
          </cell>
          <cell r="Q198">
            <v>2</v>
          </cell>
          <cell r="R198" t="str">
            <v>COM RESSALVA</v>
          </cell>
        </row>
        <row r="199">
          <cell r="D199" t="str">
            <v>ADC</v>
          </cell>
          <cell r="E199">
            <v>24</v>
          </cell>
          <cell r="L199" t="str">
            <v>NÃO</v>
          </cell>
          <cell r="M199">
            <v>150</v>
          </cell>
          <cell r="N199">
            <v>330</v>
          </cell>
          <cell r="O199">
            <v>150</v>
          </cell>
          <cell r="Q199">
            <v>2</v>
          </cell>
          <cell r="R199" t="str">
            <v>SIM</v>
          </cell>
        </row>
        <row r="200">
          <cell r="D200" t="str">
            <v>Cisternas</v>
          </cell>
          <cell r="E200">
            <v>35</v>
          </cell>
          <cell r="L200" t="str">
            <v>NÃO</v>
          </cell>
          <cell r="M200">
            <v>303</v>
          </cell>
          <cell r="N200">
            <v>650</v>
          </cell>
          <cell r="O200">
            <v>413</v>
          </cell>
          <cell r="Q200">
            <v>2</v>
          </cell>
          <cell r="R200" t="str">
            <v>SIM</v>
          </cell>
        </row>
        <row r="201">
          <cell r="D201" t="str">
            <v>ADC</v>
          </cell>
          <cell r="E201">
            <v>32</v>
          </cell>
          <cell r="L201" t="str">
            <v>NÃO</v>
          </cell>
          <cell r="M201">
            <v>14</v>
          </cell>
          <cell r="N201">
            <v>28</v>
          </cell>
          <cell r="O201">
            <v>28</v>
          </cell>
          <cell r="Q201">
            <v>2</v>
          </cell>
          <cell r="R201" t="str">
            <v>SIM</v>
          </cell>
        </row>
        <row r="202">
          <cell r="D202" t="str">
            <v>ADC</v>
          </cell>
          <cell r="E202">
            <v>34</v>
          </cell>
          <cell r="L202" t="str">
            <v>NÃO</v>
          </cell>
          <cell r="M202">
            <v>30</v>
          </cell>
          <cell r="N202">
            <v>55</v>
          </cell>
          <cell r="O202">
            <v>18</v>
          </cell>
          <cell r="Q202">
            <v>2</v>
          </cell>
          <cell r="R202" t="str">
            <v>COM RESSALVA</v>
          </cell>
        </row>
        <row r="203">
          <cell r="D203" t="str">
            <v>ADS</v>
          </cell>
          <cell r="E203">
            <v>15</v>
          </cell>
          <cell r="L203" t="str">
            <v>NÃO</v>
          </cell>
          <cell r="M203">
            <v>14</v>
          </cell>
          <cell r="N203">
            <v>31</v>
          </cell>
          <cell r="O203">
            <v>11</v>
          </cell>
          <cell r="Q203">
            <v>2</v>
          </cell>
          <cell r="R203" t="str">
            <v>SIM</v>
          </cell>
        </row>
        <row r="204">
          <cell r="D204" t="str">
            <v>ADS</v>
          </cell>
          <cell r="E204">
            <v>24</v>
          </cell>
          <cell r="L204" t="str">
            <v>NÃO</v>
          </cell>
          <cell r="M204">
            <v>26</v>
          </cell>
          <cell r="N204">
            <v>30</v>
          </cell>
          <cell r="O204">
            <v>1</v>
          </cell>
          <cell r="Q204">
            <v>2</v>
          </cell>
          <cell r="R204" t="str">
            <v>SIM</v>
          </cell>
        </row>
        <row r="205">
          <cell r="D205" t="str">
            <v>Cisternas</v>
          </cell>
          <cell r="E205">
            <v>35</v>
          </cell>
          <cell r="L205" t="str">
            <v>NÃO</v>
          </cell>
          <cell r="M205">
            <v>153</v>
          </cell>
          <cell r="N205">
            <v>244</v>
          </cell>
          <cell r="O205">
            <v>60</v>
          </cell>
          <cell r="Q205">
            <v>2</v>
          </cell>
          <cell r="R205" t="str">
            <v>SIM</v>
          </cell>
        </row>
        <row r="206">
          <cell r="D206" t="str">
            <v>ADC</v>
          </cell>
          <cell r="E206">
            <v>39</v>
          </cell>
          <cell r="L206" t="str">
            <v>NÃO</v>
          </cell>
          <cell r="M206">
            <v>41</v>
          </cell>
          <cell r="N206">
            <v>80</v>
          </cell>
          <cell r="O206">
            <v>10</v>
          </cell>
          <cell r="Q206">
            <v>2</v>
          </cell>
          <cell r="R206" t="str">
            <v>COM RESSALVA</v>
          </cell>
        </row>
        <row r="207">
          <cell r="D207" t="str">
            <v>ADC</v>
          </cell>
          <cell r="E207">
            <v>26</v>
          </cell>
          <cell r="L207" t="str">
            <v>NÃO</v>
          </cell>
          <cell r="M207">
            <v>15</v>
          </cell>
          <cell r="N207">
            <v>22</v>
          </cell>
          <cell r="O207">
            <v>12</v>
          </cell>
          <cell r="Q207">
            <v>2</v>
          </cell>
          <cell r="R207" t="str">
            <v>SIM</v>
          </cell>
        </row>
        <row r="208">
          <cell r="D208" t="str">
            <v>Cisternas</v>
          </cell>
          <cell r="E208">
            <v>11</v>
          </cell>
          <cell r="L208" t="str">
            <v>NÃO</v>
          </cell>
          <cell r="M208">
            <v>112</v>
          </cell>
          <cell r="N208">
            <v>230</v>
          </cell>
          <cell r="O208">
            <v>68</v>
          </cell>
          <cell r="Q208">
            <v>2</v>
          </cell>
          <cell r="R208" t="str">
            <v>SIM</v>
          </cell>
        </row>
        <row r="209">
          <cell r="D209" t="str">
            <v>Cisternas</v>
          </cell>
          <cell r="E209">
            <v>15</v>
          </cell>
          <cell r="L209" t="str">
            <v>NÃO</v>
          </cell>
          <cell r="M209">
            <v>15</v>
          </cell>
          <cell r="N209">
            <v>30</v>
          </cell>
          <cell r="O209">
            <v>30</v>
          </cell>
          <cell r="Q209">
            <v>2</v>
          </cell>
          <cell r="R209" t="str">
            <v>SIM</v>
          </cell>
        </row>
        <row r="210">
          <cell r="D210" t="str">
            <v>Cisternas</v>
          </cell>
          <cell r="E210">
            <v>35</v>
          </cell>
          <cell r="L210" t="str">
            <v>NÃO</v>
          </cell>
          <cell r="M210">
            <v>190</v>
          </cell>
          <cell r="N210">
            <v>100</v>
          </cell>
          <cell r="O210">
            <v>120</v>
          </cell>
          <cell r="Q210">
            <v>2</v>
          </cell>
          <cell r="R210" t="str">
            <v>COM RESSALVA</v>
          </cell>
        </row>
        <row r="211">
          <cell r="D211" t="str">
            <v>Dessalinizador</v>
          </cell>
          <cell r="E211">
            <v>36</v>
          </cell>
          <cell r="L211" t="str">
            <v>NÃO</v>
          </cell>
          <cell r="M211">
            <v>80</v>
          </cell>
          <cell r="N211">
            <v>168</v>
          </cell>
          <cell r="O211">
            <v>22</v>
          </cell>
          <cell r="Q211">
            <v>2</v>
          </cell>
          <cell r="R211" t="str">
            <v>SIM</v>
          </cell>
        </row>
        <row r="212">
          <cell r="D212" t="str">
            <v>Recuperação ADS</v>
          </cell>
          <cell r="E212">
            <v>31</v>
          </cell>
          <cell r="L212" t="str">
            <v>NÃO</v>
          </cell>
          <cell r="M212">
            <v>33</v>
          </cell>
          <cell r="N212">
            <v>66</v>
          </cell>
          <cell r="O212">
            <v>66</v>
          </cell>
          <cell r="Q212">
            <v>2</v>
          </cell>
          <cell r="R212" t="str">
            <v>SIM</v>
          </cell>
        </row>
        <row r="213">
          <cell r="D213" t="str">
            <v>ADC</v>
          </cell>
          <cell r="E213">
            <v>20</v>
          </cell>
          <cell r="L213" t="str">
            <v>Quilombolas</v>
          </cell>
          <cell r="M213">
            <v>20</v>
          </cell>
          <cell r="N213">
            <v>26</v>
          </cell>
          <cell r="O213">
            <v>9</v>
          </cell>
          <cell r="Q213">
            <v>2</v>
          </cell>
          <cell r="R213" t="str">
            <v>COM RESSALVA</v>
          </cell>
        </row>
        <row r="214">
          <cell r="D214" t="str">
            <v>Cisternas</v>
          </cell>
          <cell r="E214">
            <v>37</v>
          </cell>
          <cell r="L214" t="str">
            <v>NÃO</v>
          </cell>
          <cell r="M214">
            <v>200</v>
          </cell>
          <cell r="N214">
            <v>150</v>
          </cell>
          <cell r="O214">
            <v>300</v>
          </cell>
          <cell r="Q214">
            <v>2</v>
          </cell>
          <cell r="R214" t="str">
            <v>NÃO</v>
          </cell>
        </row>
        <row r="215">
          <cell r="D215" t="str">
            <v>Cisternas</v>
          </cell>
          <cell r="E215">
            <v>7</v>
          </cell>
          <cell r="L215" t="str">
            <v>NÃO</v>
          </cell>
          <cell r="M215">
            <v>7</v>
          </cell>
          <cell r="N215">
            <v>14</v>
          </cell>
          <cell r="O215">
            <v>14</v>
          </cell>
          <cell r="Q215">
            <v>2</v>
          </cell>
          <cell r="R215" t="str">
            <v>SIM</v>
          </cell>
        </row>
        <row r="216">
          <cell r="D216" t="str">
            <v>Cisternas</v>
          </cell>
          <cell r="E216">
            <v>35</v>
          </cell>
          <cell r="L216" t="str">
            <v>NÃO</v>
          </cell>
          <cell r="M216">
            <v>506</v>
          </cell>
          <cell r="N216">
            <v>940</v>
          </cell>
          <cell r="O216">
            <v>360</v>
          </cell>
          <cell r="Q216">
            <v>2</v>
          </cell>
          <cell r="R216" t="str">
            <v>COM RESSALVA</v>
          </cell>
        </row>
        <row r="217">
          <cell r="D217" t="str">
            <v>Cisternas</v>
          </cell>
          <cell r="E217">
            <v>35</v>
          </cell>
          <cell r="L217" t="str">
            <v>NÃO</v>
          </cell>
          <cell r="M217">
            <v>650</v>
          </cell>
          <cell r="N217">
            <v>350</v>
          </cell>
          <cell r="O217">
            <v>150</v>
          </cell>
          <cell r="Q217">
            <v>2</v>
          </cell>
          <cell r="R217" t="str">
            <v>SIM</v>
          </cell>
        </row>
        <row r="218">
          <cell r="D218" t="str">
            <v>ADC</v>
          </cell>
          <cell r="E218">
            <v>31</v>
          </cell>
          <cell r="L218" t="str">
            <v>NÃO</v>
          </cell>
          <cell r="M218">
            <v>78</v>
          </cell>
          <cell r="N218">
            <v>195</v>
          </cell>
          <cell r="O218">
            <v>52</v>
          </cell>
          <cell r="Q218">
            <v>2</v>
          </cell>
          <cell r="R218" t="str">
            <v>SIM</v>
          </cell>
        </row>
        <row r="219">
          <cell r="D219" t="str">
            <v>ADC</v>
          </cell>
          <cell r="E219">
            <v>18</v>
          </cell>
          <cell r="L219" t="str">
            <v>NÃO</v>
          </cell>
          <cell r="M219">
            <v>40</v>
          </cell>
          <cell r="N219">
            <v>51</v>
          </cell>
          <cell r="O219">
            <v>11</v>
          </cell>
          <cell r="Q219">
            <v>2</v>
          </cell>
          <cell r="R219" t="str">
            <v>SIM</v>
          </cell>
        </row>
        <row r="220">
          <cell r="D220" t="str">
            <v>Cisternas</v>
          </cell>
          <cell r="E220">
            <v>12</v>
          </cell>
          <cell r="L220" t="str">
            <v>NÃO</v>
          </cell>
          <cell r="M220">
            <v>68</v>
          </cell>
          <cell r="N220">
            <v>96</v>
          </cell>
          <cell r="O220">
            <v>69</v>
          </cell>
          <cell r="Q220">
            <v>2</v>
          </cell>
          <cell r="R220" t="str">
            <v>SIM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DADOS"/>
      <sheetName val="FICHA_ADS"/>
      <sheetName val="DEMANDAS CISTERNAS"/>
      <sheetName val="DISTRIBUIÇÃO DEMANDAS"/>
      <sheetName val="DISTRIBUIÇÃO "/>
      <sheetName val="FICHA_COLETIVA CISTERNAS"/>
      <sheetName val="PROGRAMAÇÃO VIAGEM CISTERNAS"/>
      <sheetName val="FICHA INDIVIDUAL CISTERNAS"/>
      <sheetName val="RELAÇÃO BENEFICIÁRIOS"/>
      <sheetName val="PROGRAMAÇÃO_PASSAGEM MOLHADA"/>
      <sheetName val="PROGRAMAÇÃO VIAGEM_ADS_PM"/>
      <sheetName val="PROGRAMAÇÃO VIAGEM_ADS"/>
    </sheetNames>
    <sheetDataSet>
      <sheetData sheetId="0">
        <row r="8">
          <cell r="D8" t="str">
            <v>Passagem Molhada</v>
          </cell>
          <cell r="E8">
            <v>31</v>
          </cell>
          <cell r="L8" t="str">
            <v>NÃO</v>
          </cell>
          <cell r="M8">
            <v>44</v>
          </cell>
          <cell r="N8">
            <v>32</v>
          </cell>
          <cell r="O8">
            <v>8</v>
          </cell>
          <cell r="Q8">
            <v>1</v>
          </cell>
          <cell r="R8" t="str">
            <v>SIM</v>
          </cell>
        </row>
        <row r="9">
          <cell r="D9" t="str">
            <v>Cisternas</v>
          </cell>
          <cell r="E9">
            <v>15</v>
          </cell>
          <cell r="L9" t="str">
            <v>NÃO</v>
          </cell>
          <cell r="M9">
            <v>28</v>
          </cell>
          <cell r="N9">
            <v>35</v>
          </cell>
          <cell r="O9">
            <v>11</v>
          </cell>
          <cell r="Q9">
            <v>1</v>
          </cell>
          <cell r="R9" t="str">
            <v>SIM</v>
          </cell>
        </row>
        <row r="10">
          <cell r="D10" t="str">
            <v>Cisternas</v>
          </cell>
          <cell r="E10">
            <v>20</v>
          </cell>
          <cell r="L10" t="str">
            <v>NÃO</v>
          </cell>
          <cell r="M10">
            <v>40</v>
          </cell>
          <cell r="N10">
            <v>44</v>
          </cell>
          <cell r="O10">
            <v>24</v>
          </cell>
          <cell r="Q10">
            <v>1</v>
          </cell>
          <cell r="R10" t="str">
            <v>SIM</v>
          </cell>
        </row>
        <row r="11">
          <cell r="D11" t="str">
            <v>Passagem Molhada</v>
          </cell>
          <cell r="E11">
            <v>103</v>
          </cell>
          <cell r="L11" t="str">
            <v>NÃO</v>
          </cell>
          <cell r="M11">
            <v>66</v>
          </cell>
          <cell r="N11">
            <v>56</v>
          </cell>
          <cell r="O11">
            <v>24</v>
          </cell>
          <cell r="Q11">
            <v>1</v>
          </cell>
          <cell r="R11" t="str">
            <v>SIM</v>
          </cell>
        </row>
        <row r="12">
          <cell r="D12" t="str">
            <v>ADC</v>
          </cell>
          <cell r="E12">
            <v>15</v>
          </cell>
          <cell r="L12" t="str">
            <v>NÃO</v>
          </cell>
          <cell r="M12">
            <v>96</v>
          </cell>
          <cell r="N12">
            <v>153</v>
          </cell>
          <cell r="O12">
            <v>86</v>
          </cell>
          <cell r="Q12">
            <v>1</v>
          </cell>
          <cell r="R12" t="str">
            <v>SIM</v>
          </cell>
        </row>
        <row r="13">
          <cell r="D13" t="str">
            <v>ADC</v>
          </cell>
          <cell r="E13">
            <v>39</v>
          </cell>
          <cell r="L13" t="str">
            <v>NÃO</v>
          </cell>
          <cell r="M13">
            <v>49</v>
          </cell>
          <cell r="N13">
            <v>76</v>
          </cell>
          <cell r="O13">
            <v>27</v>
          </cell>
          <cell r="Q13">
            <v>1</v>
          </cell>
          <cell r="R13" t="str">
            <v>SIM</v>
          </cell>
        </row>
        <row r="14">
          <cell r="D14" t="str">
            <v>Recuperação ADC</v>
          </cell>
          <cell r="E14">
            <v>66</v>
          </cell>
          <cell r="L14" t="str">
            <v>NÃO</v>
          </cell>
          <cell r="M14">
            <v>287</v>
          </cell>
          <cell r="N14">
            <v>412</v>
          </cell>
          <cell r="O14">
            <v>114</v>
          </cell>
          <cell r="Q14">
            <v>1</v>
          </cell>
          <cell r="R14" t="str">
            <v>SIM</v>
          </cell>
        </row>
        <row r="15">
          <cell r="D15" t="str">
            <v>Recuperação ADC</v>
          </cell>
          <cell r="E15">
            <v>21</v>
          </cell>
          <cell r="L15" t="str">
            <v>NÃO</v>
          </cell>
          <cell r="M15">
            <v>21</v>
          </cell>
          <cell r="N15">
            <v>21</v>
          </cell>
          <cell r="O15">
            <v>11</v>
          </cell>
          <cell r="Q15">
            <v>1</v>
          </cell>
          <cell r="R15" t="str">
            <v>SIM</v>
          </cell>
        </row>
        <row r="16">
          <cell r="D16" t="str">
            <v>ADS</v>
          </cell>
          <cell r="E16">
            <v>18</v>
          </cell>
          <cell r="L16" t="str">
            <v>NÃO</v>
          </cell>
          <cell r="M16">
            <v>18</v>
          </cell>
          <cell r="N16">
            <v>30</v>
          </cell>
          <cell r="O16">
            <v>10</v>
          </cell>
          <cell r="Q16">
            <v>1</v>
          </cell>
          <cell r="R16" t="str">
            <v>SIM</v>
          </cell>
        </row>
        <row r="17">
          <cell r="D17" t="str">
            <v>Cisternas</v>
          </cell>
          <cell r="E17">
            <v>24</v>
          </cell>
          <cell r="L17" t="str">
            <v>NÃO</v>
          </cell>
          <cell r="M17">
            <v>52</v>
          </cell>
          <cell r="N17">
            <v>78</v>
          </cell>
          <cell r="O17">
            <v>15</v>
          </cell>
          <cell r="Q17">
            <v>1</v>
          </cell>
          <cell r="R17" t="str">
            <v>SIM</v>
          </cell>
        </row>
        <row r="18">
          <cell r="D18" t="str">
            <v>Cisternas</v>
          </cell>
          <cell r="E18">
            <v>19</v>
          </cell>
          <cell r="L18" t="str">
            <v>NÃO</v>
          </cell>
          <cell r="M18">
            <v>142</v>
          </cell>
          <cell r="N18">
            <v>150</v>
          </cell>
          <cell r="O18">
            <v>71</v>
          </cell>
          <cell r="Q18">
            <v>1</v>
          </cell>
          <cell r="R18" t="str">
            <v>NÃO</v>
          </cell>
        </row>
        <row r="19">
          <cell r="D19" t="str">
            <v>Recuperação ADC</v>
          </cell>
          <cell r="E19">
            <v>6</v>
          </cell>
          <cell r="L19" t="str">
            <v>NÃO</v>
          </cell>
          <cell r="M19">
            <v>72</v>
          </cell>
          <cell r="N19">
            <v>70</v>
          </cell>
          <cell r="O19">
            <v>80</v>
          </cell>
          <cell r="Q19">
            <v>1</v>
          </cell>
          <cell r="R19" t="str">
            <v>SIM</v>
          </cell>
        </row>
        <row r="20">
          <cell r="D20" t="str">
            <v>Cisternas</v>
          </cell>
          <cell r="E20">
            <v>21</v>
          </cell>
          <cell r="L20" t="str">
            <v>NÃO</v>
          </cell>
          <cell r="M20">
            <v>17</v>
          </cell>
          <cell r="N20">
            <v>31</v>
          </cell>
          <cell r="O20">
            <v>8</v>
          </cell>
          <cell r="Q20">
            <v>1</v>
          </cell>
          <cell r="R20" t="str">
            <v>SIM</v>
          </cell>
        </row>
        <row r="21">
          <cell r="D21" t="str">
            <v>ADC</v>
          </cell>
          <cell r="E21">
            <v>27</v>
          </cell>
          <cell r="L21" t="str">
            <v>NÃO</v>
          </cell>
          <cell r="M21">
            <v>27</v>
          </cell>
          <cell r="N21">
            <v>34</v>
          </cell>
          <cell r="O21">
            <v>19</v>
          </cell>
          <cell r="Q21">
            <v>1</v>
          </cell>
          <cell r="R21" t="str">
            <v>SIM</v>
          </cell>
        </row>
        <row r="22">
          <cell r="D22" t="str">
            <v>Cisternas</v>
          </cell>
          <cell r="E22">
            <v>22</v>
          </cell>
          <cell r="L22" t="str">
            <v>NÃO</v>
          </cell>
          <cell r="M22">
            <v>50</v>
          </cell>
          <cell r="N22">
            <v>38</v>
          </cell>
          <cell r="O22">
            <v>26</v>
          </cell>
          <cell r="Q22">
            <v>1</v>
          </cell>
          <cell r="R22" t="str">
            <v>SIM</v>
          </cell>
        </row>
        <row r="23">
          <cell r="D23" t="str">
            <v>Cisternas</v>
          </cell>
          <cell r="E23">
            <v>20</v>
          </cell>
          <cell r="L23" t="str">
            <v>NÃO</v>
          </cell>
          <cell r="M23">
            <v>150</v>
          </cell>
          <cell r="N23">
            <v>197</v>
          </cell>
          <cell r="O23">
            <v>61</v>
          </cell>
          <cell r="Q23">
            <v>1</v>
          </cell>
          <cell r="R23" t="str">
            <v>SIM</v>
          </cell>
        </row>
        <row r="24">
          <cell r="D24" t="str">
            <v>Cisternas</v>
          </cell>
          <cell r="E24">
            <v>13</v>
          </cell>
          <cell r="L24" t="str">
            <v>NÃO</v>
          </cell>
          <cell r="M24">
            <v>110</v>
          </cell>
          <cell r="N24">
            <v>117</v>
          </cell>
          <cell r="O24">
            <v>38</v>
          </cell>
          <cell r="Q24">
            <v>1</v>
          </cell>
          <cell r="R24" t="str">
            <v>SIM</v>
          </cell>
        </row>
        <row r="25">
          <cell r="D25" t="str">
            <v>Cisternas</v>
          </cell>
          <cell r="E25">
            <v>22</v>
          </cell>
          <cell r="L25" t="str">
            <v>NÃO</v>
          </cell>
          <cell r="M25">
            <v>90</v>
          </cell>
          <cell r="N25">
            <v>500</v>
          </cell>
          <cell r="O25">
            <v>41</v>
          </cell>
          <cell r="Q25">
            <v>1</v>
          </cell>
          <cell r="R25" t="str">
            <v>NÃO</v>
          </cell>
        </row>
        <row r="26">
          <cell r="D26" t="str">
            <v>Cisternas</v>
          </cell>
          <cell r="E26">
            <v>18</v>
          </cell>
          <cell r="L26" t="str">
            <v>NÃO</v>
          </cell>
          <cell r="M26">
            <v>161</v>
          </cell>
          <cell r="N26">
            <v>270</v>
          </cell>
          <cell r="O26">
            <v>72</v>
          </cell>
          <cell r="Q26">
            <v>1</v>
          </cell>
          <cell r="R26" t="str">
            <v>SIM</v>
          </cell>
        </row>
        <row r="27">
          <cell r="D27" t="str">
            <v>Cisternas</v>
          </cell>
          <cell r="E27">
            <v>22</v>
          </cell>
          <cell r="L27" t="str">
            <v>NÃO</v>
          </cell>
          <cell r="M27">
            <v>22</v>
          </cell>
          <cell r="N27">
            <v>160</v>
          </cell>
          <cell r="O27">
            <v>23</v>
          </cell>
          <cell r="Q27">
            <v>1</v>
          </cell>
          <cell r="R27" t="str">
            <v>SIM</v>
          </cell>
        </row>
        <row r="28">
          <cell r="D28" t="str">
            <v>Cisternas</v>
          </cell>
          <cell r="E28">
            <v>36</v>
          </cell>
          <cell r="L28" t="str">
            <v>NÃO</v>
          </cell>
          <cell r="M28">
            <v>118</v>
          </cell>
          <cell r="N28">
            <v>144</v>
          </cell>
          <cell r="O28">
            <v>47</v>
          </cell>
          <cell r="Q28">
            <v>1</v>
          </cell>
          <cell r="R28" t="str">
            <v>SIM</v>
          </cell>
        </row>
        <row r="29">
          <cell r="D29" t="str">
            <v>Cisternas</v>
          </cell>
          <cell r="E29">
            <v>16</v>
          </cell>
          <cell r="L29" t="str">
            <v>NÃO</v>
          </cell>
          <cell r="M29">
            <v>55</v>
          </cell>
          <cell r="N29">
            <v>53</v>
          </cell>
          <cell r="O29">
            <v>23</v>
          </cell>
          <cell r="Q29">
            <v>1</v>
          </cell>
          <cell r="R29" t="str">
            <v>SIM</v>
          </cell>
        </row>
        <row r="30">
          <cell r="D30" t="str">
            <v>ADS</v>
          </cell>
          <cell r="E30">
            <v>9</v>
          </cell>
          <cell r="L30" t="str">
            <v>NÃO</v>
          </cell>
          <cell r="M30">
            <v>10</v>
          </cell>
          <cell r="N30">
            <v>15</v>
          </cell>
          <cell r="O30">
            <v>25</v>
          </cell>
          <cell r="Q30">
            <v>1</v>
          </cell>
          <cell r="R30" t="str">
            <v>COM RESSALVA</v>
          </cell>
        </row>
        <row r="31">
          <cell r="D31" t="str">
            <v>Cisternas</v>
          </cell>
          <cell r="E31">
            <v>30</v>
          </cell>
          <cell r="L31" t="str">
            <v>NÃO</v>
          </cell>
          <cell r="M31">
            <v>114</v>
          </cell>
          <cell r="N31">
            <v>150</v>
          </cell>
          <cell r="O31">
            <v>130</v>
          </cell>
          <cell r="Q31">
            <v>1</v>
          </cell>
          <cell r="R31" t="str">
            <v>SIM</v>
          </cell>
        </row>
        <row r="32">
          <cell r="D32" t="str">
            <v>Cisternas</v>
          </cell>
          <cell r="E32">
            <v>20</v>
          </cell>
          <cell r="L32" t="str">
            <v>NÃO</v>
          </cell>
          <cell r="M32">
            <v>102</v>
          </cell>
          <cell r="N32">
            <v>157</v>
          </cell>
          <cell r="O32">
            <v>54</v>
          </cell>
          <cell r="Q32">
            <v>1</v>
          </cell>
          <cell r="R32" t="str">
            <v>SIM</v>
          </cell>
        </row>
        <row r="33">
          <cell r="D33" t="str">
            <v>Cisternas</v>
          </cell>
          <cell r="E33">
            <v>15</v>
          </cell>
          <cell r="L33" t="str">
            <v>NÃO</v>
          </cell>
          <cell r="M33">
            <v>69</v>
          </cell>
          <cell r="N33">
            <v>82</v>
          </cell>
          <cell r="O33">
            <v>29</v>
          </cell>
          <cell r="Q33">
            <v>1</v>
          </cell>
          <cell r="R33" t="str">
            <v>SIM</v>
          </cell>
        </row>
        <row r="34">
          <cell r="D34" t="str">
            <v>Cisternas</v>
          </cell>
          <cell r="E34">
            <v>13</v>
          </cell>
          <cell r="L34" t="str">
            <v>NÃO</v>
          </cell>
          <cell r="M34">
            <v>54</v>
          </cell>
          <cell r="N34">
            <v>45</v>
          </cell>
          <cell r="O34">
            <v>8</v>
          </cell>
          <cell r="Q34">
            <v>1</v>
          </cell>
          <cell r="R34" t="str">
            <v>SIM</v>
          </cell>
        </row>
        <row r="35">
          <cell r="D35" t="str">
            <v>Recuperação ADC</v>
          </cell>
          <cell r="E35">
            <v>111</v>
          </cell>
          <cell r="L35" t="str">
            <v>NÃO</v>
          </cell>
          <cell r="M35">
            <v>111</v>
          </cell>
          <cell r="N35">
            <v>145</v>
          </cell>
          <cell r="O35">
            <v>123</v>
          </cell>
          <cell r="Q35">
            <v>1</v>
          </cell>
          <cell r="R35" t="str">
            <v>SIM</v>
          </cell>
        </row>
        <row r="36">
          <cell r="D36" t="str">
            <v>Cisternas</v>
          </cell>
          <cell r="E36">
            <v>23</v>
          </cell>
          <cell r="L36" t="str">
            <v>NÃO</v>
          </cell>
          <cell r="M36">
            <v>120</v>
          </cell>
          <cell r="N36">
            <v>300</v>
          </cell>
          <cell r="O36">
            <v>200</v>
          </cell>
          <cell r="Q36">
            <v>1</v>
          </cell>
          <cell r="R36" t="str">
            <v>SIM</v>
          </cell>
        </row>
        <row r="37">
          <cell r="D37" t="str">
            <v>Cisternas</v>
          </cell>
          <cell r="E37">
            <v>20</v>
          </cell>
          <cell r="L37" t="str">
            <v>NÃO</v>
          </cell>
          <cell r="M37">
            <v>300</v>
          </cell>
          <cell r="N37">
            <v>1300</v>
          </cell>
          <cell r="O37">
            <v>500</v>
          </cell>
          <cell r="Q37">
            <v>1</v>
          </cell>
          <cell r="R37" t="str">
            <v>SIM</v>
          </cell>
        </row>
        <row r="38">
          <cell r="D38" t="str">
            <v>Cisternas</v>
          </cell>
          <cell r="E38">
            <v>13</v>
          </cell>
          <cell r="L38" t="str">
            <v>NÃO</v>
          </cell>
          <cell r="M38">
            <v>50</v>
          </cell>
          <cell r="N38">
            <v>82</v>
          </cell>
          <cell r="O38">
            <v>15</v>
          </cell>
          <cell r="Q38">
            <v>1</v>
          </cell>
          <cell r="R38" t="str">
            <v>NÃO</v>
          </cell>
        </row>
        <row r="39">
          <cell r="D39" t="str">
            <v>Cisternas</v>
          </cell>
          <cell r="E39">
            <v>23</v>
          </cell>
          <cell r="L39" t="str">
            <v>NÃO</v>
          </cell>
          <cell r="M39">
            <v>31</v>
          </cell>
          <cell r="N39">
            <v>65</v>
          </cell>
          <cell r="O39">
            <v>28</v>
          </cell>
          <cell r="Q39">
            <v>1</v>
          </cell>
          <cell r="R39" t="str">
            <v>SIM</v>
          </cell>
        </row>
        <row r="40">
          <cell r="D40" t="str">
            <v>ADC</v>
          </cell>
          <cell r="E40">
            <v>32</v>
          </cell>
          <cell r="L40" t="str">
            <v>NÃO</v>
          </cell>
          <cell r="M40">
            <v>32</v>
          </cell>
          <cell r="N40">
            <v>32</v>
          </cell>
          <cell r="O40">
            <v>64</v>
          </cell>
          <cell r="Q40">
            <v>1</v>
          </cell>
          <cell r="R40" t="str">
            <v>SIM</v>
          </cell>
        </row>
        <row r="41">
          <cell r="D41" t="str">
            <v>Cisternas</v>
          </cell>
          <cell r="E41">
            <v>35</v>
          </cell>
          <cell r="L41" t="str">
            <v>NÃO</v>
          </cell>
          <cell r="M41">
            <v>333</v>
          </cell>
          <cell r="N41">
            <v>475</v>
          </cell>
          <cell r="O41">
            <v>180</v>
          </cell>
          <cell r="Q41">
            <v>1</v>
          </cell>
          <cell r="R41" t="str">
            <v>SIM</v>
          </cell>
        </row>
        <row r="42">
          <cell r="D42" t="str">
            <v>ADS</v>
          </cell>
          <cell r="E42">
            <v>13</v>
          </cell>
          <cell r="L42" t="str">
            <v>NÃO</v>
          </cell>
          <cell r="M42">
            <v>28</v>
          </cell>
          <cell r="N42">
            <v>46</v>
          </cell>
          <cell r="O42">
            <v>12</v>
          </cell>
          <cell r="Q42">
            <v>1</v>
          </cell>
          <cell r="R42" t="str">
            <v>COM RESSALVA</v>
          </cell>
        </row>
        <row r="43">
          <cell r="D43" t="str">
            <v>Cisternas</v>
          </cell>
          <cell r="E43">
            <v>28</v>
          </cell>
          <cell r="L43" t="str">
            <v>NÃO</v>
          </cell>
          <cell r="M43">
            <v>28</v>
          </cell>
          <cell r="N43">
            <v>56</v>
          </cell>
          <cell r="O43">
            <v>56</v>
          </cell>
          <cell r="Q43">
            <v>1</v>
          </cell>
          <cell r="R43" t="str">
            <v>SIM</v>
          </cell>
        </row>
        <row r="44">
          <cell r="D44" t="str">
            <v>Dessalinizador</v>
          </cell>
          <cell r="E44">
            <v>16</v>
          </cell>
          <cell r="L44" t="str">
            <v>NÃO</v>
          </cell>
          <cell r="M44">
            <v>13</v>
          </cell>
          <cell r="N44">
            <v>22</v>
          </cell>
          <cell r="O44">
            <v>3</v>
          </cell>
          <cell r="Q44">
            <v>1</v>
          </cell>
          <cell r="R44" t="str">
            <v>COM RESSALVA</v>
          </cell>
        </row>
        <row r="45">
          <cell r="D45" t="str">
            <v>Cisternas</v>
          </cell>
          <cell r="E45">
            <v>10</v>
          </cell>
          <cell r="L45" t="str">
            <v>NÃO</v>
          </cell>
          <cell r="M45">
            <v>30</v>
          </cell>
          <cell r="N45">
            <v>63</v>
          </cell>
          <cell r="O45">
            <v>30</v>
          </cell>
          <cell r="Q45">
            <v>1</v>
          </cell>
          <cell r="R45" t="str">
            <v>SIM</v>
          </cell>
        </row>
        <row r="46">
          <cell r="D46" t="str">
            <v>ADS</v>
          </cell>
          <cell r="E46">
            <v>10</v>
          </cell>
          <cell r="L46" t="str">
            <v>NÃO</v>
          </cell>
          <cell r="M46">
            <v>100</v>
          </cell>
          <cell r="N46">
            <v>200</v>
          </cell>
          <cell r="O46">
            <v>57</v>
          </cell>
          <cell r="Q46">
            <v>1</v>
          </cell>
          <cell r="R46" t="str">
            <v>SIM</v>
          </cell>
        </row>
        <row r="47">
          <cell r="D47" t="str">
            <v>Cisternas</v>
          </cell>
          <cell r="E47">
            <v>29</v>
          </cell>
          <cell r="L47" t="str">
            <v>NÃO</v>
          </cell>
          <cell r="M47">
            <v>130</v>
          </cell>
          <cell r="N47">
            <v>160</v>
          </cell>
          <cell r="O47">
            <v>60</v>
          </cell>
          <cell r="Q47">
            <v>1</v>
          </cell>
          <cell r="R47" t="str">
            <v>SIM</v>
          </cell>
        </row>
        <row r="48">
          <cell r="D48" t="str">
            <v>Cisternas</v>
          </cell>
          <cell r="E48">
            <v>14</v>
          </cell>
          <cell r="L48" t="str">
            <v>NÃO</v>
          </cell>
          <cell r="M48">
            <v>115</v>
          </cell>
          <cell r="N48">
            <v>163</v>
          </cell>
          <cell r="O48">
            <v>88</v>
          </cell>
          <cell r="Q48">
            <v>1</v>
          </cell>
          <cell r="R48" t="str">
            <v>SIM</v>
          </cell>
        </row>
        <row r="49">
          <cell r="D49" t="str">
            <v>Cisternas</v>
          </cell>
          <cell r="E49">
            <v>35</v>
          </cell>
          <cell r="L49" t="str">
            <v>NÃO</v>
          </cell>
          <cell r="M49">
            <v>50</v>
          </cell>
          <cell r="N49">
            <v>110</v>
          </cell>
          <cell r="O49">
            <v>25</v>
          </cell>
          <cell r="Q49">
            <v>1</v>
          </cell>
          <cell r="R49" t="str">
            <v>SIM</v>
          </cell>
        </row>
        <row r="50">
          <cell r="D50" t="str">
            <v>ADS</v>
          </cell>
          <cell r="E50">
            <v>15</v>
          </cell>
          <cell r="L50" t="str">
            <v>NÃO</v>
          </cell>
          <cell r="M50">
            <v>38</v>
          </cell>
          <cell r="N50">
            <v>57</v>
          </cell>
          <cell r="O50">
            <v>14</v>
          </cell>
          <cell r="Q50">
            <v>1</v>
          </cell>
          <cell r="R50" t="str">
            <v>SIM</v>
          </cell>
        </row>
        <row r="51">
          <cell r="D51" t="str">
            <v>ADC</v>
          </cell>
          <cell r="E51">
            <v>49</v>
          </cell>
          <cell r="L51" t="str">
            <v>NÃO</v>
          </cell>
          <cell r="M51">
            <v>49</v>
          </cell>
          <cell r="N51">
            <v>105</v>
          </cell>
          <cell r="O51">
            <v>40</v>
          </cell>
          <cell r="Q51">
            <v>1</v>
          </cell>
          <cell r="R51" t="str">
            <v>SIM</v>
          </cell>
        </row>
        <row r="52">
          <cell r="D52" t="str">
            <v>ADC</v>
          </cell>
          <cell r="E52">
            <v>19</v>
          </cell>
          <cell r="L52" t="str">
            <v>NÃO</v>
          </cell>
          <cell r="M52">
            <v>38</v>
          </cell>
          <cell r="N52">
            <v>53</v>
          </cell>
          <cell r="O52">
            <v>31</v>
          </cell>
          <cell r="Q52">
            <v>1</v>
          </cell>
          <cell r="R52" t="str">
            <v>COM RESSALVA</v>
          </cell>
        </row>
        <row r="53">
          <cell r="D53" t="str">
            <v>ADS</v>
          </cell>
          <cell r="E53">
            <v>15</v>
          </cell>
          <cell r="L53" t="str">
            <v>NÃO</v>
          </cell>
          <cell r="M53">
            <v>30</v>
          </cell>
          <cell r="N53">
            <v>30</v>
          </cell>
          <cell r="O53">
            <v>10</v>
          </cell>
          <cell r="Q53">
            <v>1</v>
          </cell>
          <cell r="R53" t="str">
            <v>SIM</v>
          </cell>
        </row>
        <row r="54">
          <cell r="D54" t="str">
            <v>ADS</v>
          </cell>
          <cell r="E54">
            <v>10</v>
          </cell>
          <cell r="L54" t="str">
            <v>NÃO</v>
          </cell>
          <cell r="M54">
            <v>12</v>
          </cell>
          <cell r="N54">
            <v>20</v>
          </cell>
          <cell r="O54">
            <v>14</v>
          </cell>
          <cell r="Q54">
            <v>1</v>
          </cell>
          <cell r="R54" t="str">
            <v>SIM</v>
          </cell>
        </row>
        <row r="55">
          <cell r="D55" t="str">
            <v>ADS</v>
          </cell>
          <cell r="E55">
            <v>30</v>
          </cell>
          <cell r="L55" t="str">
            <v>NÃO</v>
          </cell>
          <cell r="M55">
            <v>30</v>
          </cell>
          <cell r="N55">
            <v>39</v>
          </cell>
          <cell r="O55">
            <v>19</v>
          </cell>
          <cell r="Q55">
            <v>1</v>
          </cell>
          <cell r="R55" t="str">
            <v>SIM</v>
          </cell>
        </row>
        <row r="56">
          <cell r="D56" t="str">
            <v>ADC</v>
          </cell>
          <cell r="E56">
            <v>53</v>
          </cell>
          <cell r="L56" t="str">
            <v>Quilombolas</v>
          </cell>
          <cell r="M56">
            <v>134</v>
          </cell>
          <cell r="N56">
            <v>120</v>
          </cell>
          <cell r="O56">
            <v>85</v>
          </cell>
          <cell r="Q56">
            <v>1</v>
          </cell>
          <cell r="R56" t="str">
            <v>COM RESSALVA</v>
          </cell>
        </row>
        <row r="57">
          <cell r="D57" t="str">
            <v>Cisternas</v>
          </cell>
          <cell r="E57">
            <v>32</v>
          </cell>
          <cell r="L57" t="str">
            <v>NÃO</v>
          </cell>
          <cell r="M57">
            <v>211</v>
          </cell>
          <cell r="N57">
            <v>575</v>
          </cell>
          <cell r="O57">
            <v>600</v>
          </cell>
          <cell r="Q57">
            <v>1</v>
          </cell>
          <cell r="R57" t="str">
            <v>SIM</v>
          </cell>
        </row>
        <row r="58">
          <cell r="D58" t="str">
            <v>Cisternas</v>
          </cell>
          <cell r="E58">
            <v>36</v>
          </cell>
          <cell r="L58" t="str">
            <v>NÃO</v>
          </cell>
          <cell r="M58">
            <v>137</v>
          </cell>
          <cell r="N58">
            <v>196</v>
          </cell>
          <cell r="O58">
            <v>35</v>
          </cell>
          <cell r="Q58">
            <v>1</v>
          </cell>
          <cell r="R58" t="str">
            <v>COM RESSALVA</v>
          </cell>
        </row>
        <row r="59">
          <cell r="D59" t="str">
            <v>Cisternas</v>
          </cell>
          <cell r="E59">
            <v>28</v>
          </cell>
          <cell r="L59" t="str">
            <v>NÃO</v>
          </cell>
          <cell r="M59">
            <v>72</v>
          </cell>
          <cell r="N59">
            <v>110</v>
          </cell>
          <cell r="O59">
            <v>8</v>
          </cell>
          <cell r="Q59">
            <v>1</v>
          </cell>
          <cell r="R59" t="str">
            <v>SIM</v>
          </cell>
        </row>
        <row r="60">
          <cell r="D60" t="str">
            <v>ADS</v>
          </cell>
          <cell r="E60">
            <v>20</v>
          </cell>
          <cell r="L60" t="str">
            <v>NÃO</v>
          </cell>
          <cell r="M60">
            <v>20</v>
          </cell>
          <cell r="N60">
            <v>35</v>
          </cell>
          <cell r="O60">
            <v>8</v>
          </cell>
          <cell r="Q60">
            <v>1</v>
          </cell>
          <cell r="R60" t="str">
            <v>NÃO</v>
          </cell>
        </row>
        <row r="61">
          <cell r="D61" t="str">
            <v>ADC</v>
          </cell>
          <cell r="E61">
            <v>118</v>
          </cell>
          <cell r="L61" t="str">
            <v>NÃO</v>
          </cell>
          <cell r="M61">
            <v>118</v>
          </cell>
          <cell r="N61">
            <v>204</v>
          </cell>
          <cell r="O61">
            <v>86</v>
          </cell>
          <cell r="Q61">
            <v>1</v>
          </cell>
          <cell r="R61" t="str">
            <v>NÃO</v>
          </cell>
        </row>
        <row r="62">
          <cell r="D62" t="str">
            <v>ADC</v>
          </cell>
          <cell r="E62">
            <v>35</v>
          </cell>
          <cell r="L62" t="str">
            <v>NÃO</v>
          </cell>
          <cell r="M62">
            <v>15</v>
          </cell>
          <cell r="N62">
            <v>15</v>
          </cell>
          <cell r="Q62">
            <v>1</v>
          </cell>
          <cell r="R62" t="str">
            <v>SIM</v>
          </cell>
        </row>
        <row r="63">
          <cell r="D63" t="str">
            <v>ADC</v>
          </cell>
          <cell r="E63">
            <v>15</v>
          </cell>
          <cell r="L63" t="str">
            <v>NÃO</v>
          </cell>
          <cell r="M63">
            <v>49</v>
          </cell>
          <cell r="N63">
            <v>69</v>
          </cell>
          <cell r="O63">
            <v>15</v>
          </cell>
          <cell r="Q63">
            <v>1</v>
          </cell>
          <cell r="R63" t="str">
            <v>SIM</v>
          </cell>
        </row>
        <row r="64">
          <cell r="D64" t="str">
            <v>ADC</v>
          </cell>
          <cell r="E64">
            <v>22</v>
          </cell>
          <cell r="L64" t="str">
            <v>NÃO</v>
          </cell>
          <cell r="M64" t="str">
            <v>NI</v>
          </cell>
          <cell r="N64" t="str">
            <v>NI</v>
          </cell>
          <cell r="O64" t="str">
            <v>NI</v>
          </cell>
          <cell r="Q64">
            <v>1</v>
          </cell>
          <cell r="R64" t="str">
            <v>COM RESSALVA</v>
          </cell>
        </row>
        <row r="65">
          <cell r="D65" t="str">
            <v>Cisternas</v>
          </cell>
          <cell r="E65">
            <v>15</v>
          </cell>
          <cell r="L65" t="str">
            <v>NÃO</v>
          </cell>
          <cell r="M65" t="str">
            <v>NI</v>
          </cell>
          <cell r="N65">
            <v>234</v>
          </cell>
          <cell r="O65">
            <v>110</v>
          </cell>
          <cell r="Q65">
            <v>1</v>
          </cell>
          <cell r="R65" t="str">
            <v>SIM</v>
          </cell>
        </row>
        <row r="66">
          <cell r="D66" t="str">
            <v>Cisternas</v>
          </cell>
          <cell r="E66">
            <v>15</v>
          </cell>
          <cell r="L66" t="str">
            <v>NÃO</v>
          </cell>
          <cell r="M66">
            <v>119</v>
          </cell>
          <cell r="N66">
            <v>127</v>
          </cell>
          <cell r="O66" t="str">
            <v>NI</v>
          </cell>
          <cell r="Q66">
            <v>1</v>
          </cell>
          <cell r="R66" t="str">
            <v>SIM</v>
          </cell>
        </row>
        <row r="67">
          <cell r="D67" t="str">
            <v>Cisternas</v>
          </cell>
          <cell r="E67">
            <v>25</v>
          </cell>
          <cell r="L67" t="str">
            <v>NÃO</v>
          </cell>
          <cell r="M67">
            <v>25</v>
          </cell>
          <cell r="N67">
            <v>68</v>
          </cell>
          <cell r="O67">
            <v>3</v>
          </cell>
          <cell r="Q67">
            <v>1</v>
          </cell>
          <cell r="R67" t="str">
            <v>SIM</v>
          </cell>
        </row>
        <row r="68">
          <cell r="D68" t="str">
            <v>ADC</v>
          </cell>
          <cell r="E68">
            <v>34</v>
          </cell>
          <cell r="L68" t="str">
            <v>NÃO</v>
          </cell>
          <cell r="M68">
            <v>34</v>
          </cell>
          <cell r="N68">
            <v>55</v>
          </cell>
          <cell r="O68">
            <v>30</v>
          </cell>
          <cell r="Q68">
            <v>1</v>
          </cell>
          <cell r="R68" t="str">
            <v>SIM</v>
          </cell>
        </row>
        <row r="69">
          <cell r="D69" t="str">
            <v>ADC</v>
          </cell>
          <cell r="E69">
            <v>45</v>
          </cell>
          <cell r="L69" t="str">
            <v>NÃO</v>
          </cell>
          <cell r="M69">
            <v>44</v>
          </cell>
          <cell r="N69">
            <v>60</v>
          </cell>
          <cell r="O69">
            <v>33</v>
          </cell>
          <cell r="Q69">
            <v>1</v>
          </cell>
          <cell r="R69" t="str">
            <v>SIM</v>
          </cell>
        </row>
        <row r="70">
          <cell r="D70" t="str">
            <v>ADS</v>
          </cell>
          <cell r="E70">
            <v>59</v>
          </cell>
          <cell r="L70" t="str">
            <v>NÃO</v>
          </cell>
          <cell r="M70">
            <v>20</v>
          </cell>
          <cell r="N70">
            <v>28</v>
          </cell>
          <cell r="O70" t="str">
            <v>ND</v>
          </cell>
          <cell r="Q70">
            <v>1</v>
          </cell>
          <cell r="R70" t="str">
            <v>SIM</v>
          </cell>
        </row>
        <row r="71">
          <cell r="D71" t="str">
            <v>ADC</v>
          </cell>
          <cell r="E71">
            <v>20</v>
          </cell>
          <cell r="L71" t="str">
            <v>NÃO</v>
          </cell>
          <cell r="M71">
            <v>24</v>
          </cell>
          <cell r="N71">
            <v>23</v>
          </cell>
          <cell r="O71">
            <v>20</v>
          </cell>
          <cell r="Q71">
            <v>1</v>
          </cell>
          <cell r="R71" t="str">
            <v>SIM</v>
          </cell>
        </row>
        <row r="72">
          <cell r="D72" t="str">
            <v>ADC</v>
          </cell>
          <cell r="E72">
            <v>32</v>
          </cell>
          <cell r="L72" t="str">
            <v>NÃO</v>
          </cell>
          <cell r="M72">
            <v>60</v>
          </cell>
          <cell r="N72">
            <v>100</v>
          </cell>
          <cell r="O72">
            <v>80</v>
          </cell>
          <cell r="Q72">
            <v>1</v>
          </cell>
          <cell r="R72" t="str">
            <v>NÃO</v>
          </cell>
        </row>
        <row r="73">
          <cell r="D73" t="str">
            <v>Cisternas</v>
          </cell>
          <cell r="E73">
            <v>23</v>
          </cell>
          <cell r="L73" t="str">
            <v>NÃO</v>
          </cell>
          <cell r="M73">
            <v>127</v>
          </cell>
          <cell r="N73">
            <v>148</v>
          </cell>
          <cell r="O73">
            <v>58</v>
          </cell>
          <cell r="Q73">
            <v>1</v>
          </cell>
          <cell r="R73" t="str">
            <v>COM RESSALVA</v>
          </cell>
        </row>
        <row r="74">
          <cell r="D74" t="str">
            <v>Cisternas</v>
          </cell>
          <cell r="E74">
            <v>11</v>
          </cell>
          <cell r="L74" t="str">
            <v>NÃO</v>
          </cell>
          <cell r="M74">
            <v>40</v>
          </cell>
          <cell r="N74">
            <v>74</v>
          </cell>
          <cell r="O74">
            <v>18</v>
          </cell>
          <cell r="Q74">
            <v>1</v>
          </cell>
          <cell r="R74" t="str">
            <v>SIM</v>
          </cell>
        </row>
        <row r="75">
          <cell r="D75" t="str">
            <v>Cisternas</v>
          </cell>
          <cell r="E75">
            <v>20</v>
          </cell>
          <cell r="L75" t="str">
            <v>NÃO</v>
          </cell>
          <cell r="M75">
            <v>180</v>
          </cell>
          <cell r="N75">
            <v>256</v>
          </cell>
          <cell r="O75">
            <v>63</v>
          </cell>
          <cell r="Q75">
            <v>1</v>
          </cell>
          <cell r="R75" t="str">
            <v>SIM</v>
          </cell>
        </row>
        <row r="76">
          <cell r="D76" t="str">
            <v>Cisternas</v>
          </cell>
          <cell r="E76">
            <v>8</v>
          </cell>
          <cell r="L76" t="str">
            <v>NÃO</v>
          </cell>
          <cell r="M76">
            <v>34</v>
          </cell>
          <cell r="N76">
            <v>42</v>
          </cell>
          <cell r="O76">
            <v>46</v>
          </cell>
          <cell r="Q76">
            <v>1</v>
          </cell>
          <cell r="R76" t="str">
            <v>SIM</v>
          </cell>
        </row>
        <row r="77">
          <cell r="D77" t="str">
            <v>Cisternas</v>
          </cell>
          <cell r="E77">
            <v>22</v>
          </cell>
          <cell r="L77" t="str">
            <v>NÃO</v>
          </cell>
          <cell r="M77">
            <v>189</v>
          </cell>
          <cell r="N77">
            <v>177</v>
          </cell>
          <cell r="O77">
            <v>61</v>
          </cell>
          <cell r="Q77">
            <v>1</v>
          </cell>
          <cell r="R77" t="str">
            <v>SIM</v>
          </cell>
        </row>
        <row r="78">
          <cell r="D78" t="str">
            <v>ADS</v>
          </cell>
          <cell r="E78">
            <v>27</v>
          </cell>
          <cell r="L78" t="str">
            <v>NÃO</v>
          </cell>
          <cell r="M78">
            <v>40</v>
          </cell>
          <cell r="N78">
            <v>50</v>
          </cell>
          <cell r="O78">
            <v>20</v>
          </cell>
          <cell r="Q78">
            <v>1</v>
          </cell>
          <cell r="R78" t="str">
            <v>SIM</v>
          </cell>
        </row>
        <row r="79">
          <cell r="D79" t="str">
            <v>Cisternas</v>
          </cell>
          <cell r="E79">
            <v>26</v>
          </cell>
          <cell r="L79" t="str">
            <v>NÃO</v>
          </cell>
          <cell r="M79">
            <v>123</v>
          </cell>
          <cell r="N79">
            <v>117</v>
          </cell>
          <cell r="O79">
            <v>23</v>
          </cell>
          <cell r="Q79">
            <v>1</v>
          </cell>
          <cell r="R79" t="str">
            <v>SIM</v>
          </cell>
        </row>
        <row r="80">
          <cell r="D80" t="str">
            <v>Cisternas</v>
          </cell>
          <cell r="E80">
            <v>32</v>
          </cell>
          <cell r="L80" t="str">
            <v>NÃO</v>
          </cell>
          <cell r="M80">
            <v>23</v>
          </cell>
          <cell r="N80">
            <v>35</v>
          </cell>
          <cell r="O80">
            <v>8</v>
          </cell>
          <cell r="Q80">
            <v>1</v>
          </cell>
          <cell r="R80" t="str">
            <v>NÃO</v>
          </cell>
        </row>
        <row r="81">
          <cell r="D81" t="str">
            <v>Recuperação ADC</v>
          </cell>
          <cell r="E81">
            <v>43</v>
          </cell>
          <cell r="L81" t="str">
            <v>NÃO</v>
          </cell>
          <cell r="M81">
            <v>120</v>
          </cell>
          <cell r="N81">
            <v>200</v>
          </cell>
          <cell r="O81">
            <v>80</v>
          </cell>
          <cell r="Q81">
            <v>1</v>
          </cell>
          <cell r="R81" t="str">
            <v>NÃO</v>
          </cell>
        </row>
        <row r="82">
          <cell r="D82" t="str">
            <v>Cisternas</v>
          </cell>
          <cell r="E82">
            <v>22</v>
          </cell>
          <cell r="L82" t="str">
            <v>NÃO</v>
          </cell>
          <cell r="M82">
            <v>22</v>
          </cell>
          <cell r="N82">
            <v>40</v>
          </cell>
          <cell r="O82">
            <v>19</v>
          </cell>
          <cell r="Q82">
            <v>1</v>
          </cell>
          <cell r="R82" t="str">
            <v>SIM</v>
          </cell>
        </row>
        <row r="83">
          <cell r="D83" t="str">
            <v>Cisternas</v>
          </cell>
          <cell r="E83">
            <v>16</v>
          </cell>
          <cell r="L83" t="str">
            <v>NÃO</v>
          </cell>
          <cell r="M83">
            <v>170</v>
          </cell>
          <cell r="N83">
            <v>259</v>
          </cell>
          <cell r="O83">
            <v>94</v>
          </cell>
          <cell r="Q83">
            <v>1</v>
          </cell>
          <cell r="R83" t="str">
            <v>SIM</v>
          </cell>
        </row>
        <row r="84">
          <cell r="D84" t="str">
            <v>ADS</v>
          </cell>
          <cell r="E84">
            <v>71</v>
          </cell>
          <cell r="L84" t="str">
            <v>NÃO</v>
          </cell>
          <cell r="M84">
            <v>25</v>
          </cell>
          <cell r="N84">
            <v>25</v>
          </cell>
          <cell r="O84">
            <v>5</v>
          </cell>
          <cell r="Q84">
            <v>1</v>
          </cell>
          <cell r="R84" t="str">
            <v>SIM</v>
          </cell>
        </row>
        <row r="85">
          <cell r="D85" t="str">
            <v>Recuperação ADS</v>
          </cell>
          <cell r="E85">
            <v>19</v>
          </cell>
          <cell r="L85" t="str">
            <v>NÃO</v>
          </cell>
          <cell r="M85">
            <v>20</v>
          </cell>
          <cell r="N85">
            <v>35</v>
          </cell>
          <cell r="O85">
            <v>15</v>
          </cell>
          <cell r="Q85">
            <v>2</v>
          </cell>
          <cell r="R85" t="str">
            <v>COM RESSALVA</v>
          </cell>
        </row>
        <row r="86">
          <cell r="D86" t="str">
            <v>Cisternas</v>
          </cell>
          <cell r="E86">
            <v>22</v>
          </cell>
          <cell r="L86" t="str">
            <v>NÃO</v>
          </cell>
          <cell r="M86">
            <v>93</v>
          </cell>
          <cell r="N86">
            <v>132</v>
          </cell>
          <cell r="O86">
            <v>48</v>
          </cell>
          <cell r="Q86">
            <v>2</v>
          </cell>
          <cell r="R86" t="str">
            <v>SIM</v>
          </cell>
        </row>
        <row r="87">
          <cell r="D87" t="str">
            <v>Cisternas</v>
          </cell>
          <cell r="E87">
            <v>35</v>
          </cell>
          <cell r="L87" t="str">
            <v>NÃO</v>
          </cell>
          <cell r="M87">
            <v>800</v>
          </cell>
          <cell r="N87">
            <v>1180</v>
          </cell>
          <cell r="O87">
            <v>600</v>
          </cell>
          <cell r="Q87">
            <v>2</v>
          </cell>
          <cell r="R87" t="str">
            <v>NÃO</v>
          </cell>
        </row>
        <row r="88">
          <cell r="D88" t="str">
            <v>Cisternas</v>
          </cell>
          <cell r="E88">
            <v>16</v>
          </cell>
          <cell r="L88" t="str">
            <v>NÃO</v>
          </cell>
          <cell r="M88">
            <v>16</v>
          </cell>
          <cell r="N88">
            <v>18</v>
          </cell>
          <cell r="O88">
            <v>10</v>
          </cell>
          <cell r="Q88">
            <v>2</v>
          </cell>
          <cell r="R88" t="str">
            <v>SIM</v>
          </cell>
        </row>
        <row r="89">
          <cell r="D89" t="str">
            <v>Cisternas</v>
          </cell>
          <cell r="E89">
            <v>35</v>
          </cell>
          <cell r="L89" t="str">
            <v>NÃO</v>
          </cell>
          <cell r="M89">
            <v>65</v>
          </cell>
          <cell r="N89">
            <v>170</v>
          </cell>
          <cell r="O89">
            <v>40</v>
          </cell>
          <cell r="Q89">
            <v>2</v>
          </cell>
          <cell r="R89" t="str">
            <v>SIM</v>
          </cell>
        </row>
        <row r="90">
          <cell r="D90" t="str">
            <v>Cisternas</v>
          </cell>
          <cell r="E90">
            <v>28</v>
          </cell>
          <cell r="L90" t="str">
            <v>NÃO</v>
          </cell>
          <cell r="M90">
            <v>67</v>
          </cell>
          <cell r="N90">
            <v>107</v>
          </cell>
          <cell r="O90">
            <v>43</v>
          </cell>
          <cell r="Q90">
            <v>2</v>
          </cell>
          <cell r="R90" t="str">
            <v>SIM</v>
          </cell>
        </row>
        <row r="91">
          <cell r="D91" t="str">
            <v>Cisternas</v>
          </cell>
          <cell r="E91">
            <v>35</v>
          </cell>
          <cell r="L91" t="str">
            <v>NÃO</v>
          </cell>
          <cell r="M91">
            <v>382</v>
          </cell>
          <cell r="N91">
            <v>573</v>
          </cell>
          <cell r="O91">
            <v>141</v>
          </cell>
          <cell r="Q91">
            <v>2</v>
          </cell>
          <cell r="R91" t="str">
            <v>SIM</v>
          </cell>
        </row>
        <row r="92">
          <cell r="D92" t="str">
            <v>Cisternas</v>
          </cell>
          <cell r="E92">
            <v>3</v>
          </cell>
          <cell r="L92" t="str">
            <v>NÃO</v>
          </cell>
          <cell r="M92">
            <v>22</v>
          </cell>
          <cell r="N92">
            <v>19</v>
          </cell>
          <cell r="O92">
            <v>13</v>
          </cell>
          <cell r="Q92">
            <v>2</v>
          </cell>
          <cell r="R92" t="str">
            <v>SIM</v>
          </cell>
        </row>
        <row r="93">
          <cell r="D93" t="str">
            <v>Cisternas</v>
          </cell>
          <cell r="E93">
            <v>23</v>
          </cell>
          <cell r="L93" t="str">
            <v>NÃO</v>
          </cell>
          <cell r="M93">
            <v>70</v>
          </cell>
          <cell r="N93">
            <v>107</v>
          </cell>
          <cell r="O93">
            <v>65</v>
          </cell>
          <cell r="Q93">
            <v>2</v>
          </cell>
          <cell r="R93" t="str">
            <v>SIM</v>
          </cell>
        </row>
        <row r="94">
          <cell r="D94" t="str">
            <v>ADC</v>
          </cell>
          <cell r="E94">
            <v>15</v>
          </cell>
          <cell r="L94" t="str">
            <v>NÃO</v>
          </cell>
          <cell r="M94">
            <v>5</v>
          </cell>
          <cell r="N94">
            <v>12</v>
          </cell>
          <cell r="O94">
            <v>4</v>
          </cell>
          <cell r="Q94">
            <v>2</v>
          </cell>
          <cell r="R94" t="str">
            <v>SIM</v>
          </cell>
        </row>
        <row r="95">
          <cell r="D95" t="str">
            <v>ADC</v>
          </cell>
          <cell r="E95">
            <v>15</v>
          </cell>
          <cell r="L95" t="str">
            <v>NÃO</v>
          </cell>
          <cell r="M95">
            <v>20</v>
          </cell>
          <cell r="N95">
            <v>27</v>
          </cell>
          <cell r="O95">
            <v>9</v>
          </cell>
          <cell r="Q95">
            <v>2</v>
          </cell>
          <cell r="R95" t="str">
            <v>SIM</v>
          </cell>
        </row>
        <row r="96">
          <cell r="D96" t="str">
            <v>Cisternas</v>
          </cell>
          <cell r="E96">
            <v>27</v>
          </cell>
          <cell r="L96" t="str">
            <v>NÃO</v>
          </cell>
          <cell r="M96">
            <v>56</v>
          </cell>
          <cell r="N96">
            <v>88</v>
          </cell>
          <cell r="O96">
            <v>54</v>
          </cell>
          <cell r="Q96">
            <v>2</v>
          </cell>
          <cell r="R96" t="str">
            <v>SIM</v>
          </cell>
        </row>
        <row r="97">
          <cell r="D97" t="str">
            <v>Cisternas</v>
          </cell>
          <cell r="E97">
            <v>35</v>
          </cell>
          <cell r="L97" t="str">
            <v>NÃO</v>
          </cell>
          <cell r="M97">
            <v>171</v>
          </cell>
          <cell r="N97">
            <v>288</v>
          </cell>
          <cell r="O97">
            <v>141</v>
          </cell>
          <cell r="Q97">
            <v>2</v>
          </cell>
          <cell r="R97" t="str">
            <v>SIM</v>
          </cell>
        </row>
        <row r="98">
          <cell r="D98" t="str">
            <v>ADC</v>
          </cell>
          <cell r="E98">
            <v>30</v>
          </cell>
          <cell r="L98" t="str">
            <v>NÃO</v>
          </cell>
          <cell r="M98">
            <v>30</v>
          </cell>
          <cell r="N98">
            <v>43</v>
          </cell>
          <cell r="O98">
            <v>25</v>
          </cell>
          <cell r="Q98">
            <v>2</v>
          </cell>
          <cell r="R98" t="str">
            <v>NÃO</v>
          </cell>
        </row>
        <row r="99">
          <cell r="D99" t="str">
            <v>Dessalinizador</v>
          </cell>
          <cell r="E99">
            <v>42</v>
          </cell>
          <cell r="L99" t="str">
            <v>NÃO</v>
          </cell>
          <cell r="M99">
            <v>225</v>
          </cell>
          <cell r="N99">
            <v>324</v>
          </cell>
          <cell r="O99">
            <v>60</v>
          </cell>
          <cell r="Q99">
            <v>2</v>
          </cell>
          <cell r="R99" t="str">
            <v>COM RESSALVA</v>
          </cell>
        </row>
        <row r="100">
          <cell r="D100" t="str">
            <v>ADC</v>
          </cell>
          <cell r="E100">
            <v>56</v>
          </cell>
          <cell r="L100" t="str">
            <v>Quilombolas</v>
          </cell>
          <cell r="M100">
            <v>67</v>
          </cell>
          <cell r="N100">
            <v>65</v>
          </cell>
          <cell r="O100">
            <v>22</v>
          </cell>
          <cell r="Q100">
            <v>2</v>
          </cell>
          <cell r="R100" t="str">
            <v>SIM</v>
          </cell>
        </row>
        <row r="101">
          <cell r="D101" t="str">
            <v>Cisternas</v>
          </cell>
          <cell r="E101">
            <v>7</v>
          </cell>
          <cell r="L101" t="str">
            <v>NÃO</v>
          </cell>
          <cell r="M101">
            <v>15</v>
          </cell>
          <cell r="N101">
            <v>24</v>
          </cell>
          <cell r="O101">
            <v>10</v>
          </cell>
          <cell r="Q101">
            <v>2</v>
          </cell>
          <cell r="R101" t="str">
            <v>COM RESSALVA</v>
          </cell>
        </row>
        <row r="102">
          <cell r="D102" t="str">
            <v>Cisternas</v>
          </cell>
          <cell r="E102">
            <v>6</v>
          </cell>
          <cell r="L102" t="str">
            <v>NÃO</v>
          </cell>
          <cell r="M102">
            <v>25</v>
          </cell>
          <cell r="N102">
            <v>40</v>
          </cell>
          <cell r="O102">
            <v>4</v>
          </cell>
          <cell r="Q102">
            <v>2</v>
          </cell>
          <cell r="R102" t="str">
            <v>SIM</v>
          </cell>
        </row>
        <row r="103">
          <cell r="D103" t="str">
            <v>ADC</v>
          </cell>
          <cell r="E103">
            <v>200</v>
          </cell>
          <cell r="L103" t="str">
            <v>NÃO</v>
          </cell>
          <cell r="M103">
            <v>280</v>
          </cell>
          <cell r="N103">
            <v>440</v>
          </cell>
          <cell r="O103">
            <v>294</v>
          </cell>
          <cell r="Q103">
            <v>2</v>
          </cell>
          <cell r="R103" t="str">
            <v>SIM</v>
          </cell>
        </row>
        <row r="104">
          <cell r="D104" t="str">
            <v>Cisternas</v>
          </cell>
          <cell r="E104">
            <v>23</v>
          </cell>
          <cell r="L104" t="str">
            <v>NÃO</v>
          </cell>
          <cell r="M104">
            <v>22</v>
          </cell>
          <cell r="N104">
            <v>29</v>
          </cell>
          <cell r="O104">
            <v>14</v>
          </cell>
          <cell r="Q104">
            <v>2</v>
          </cell>
          <cell r="R104" t="str">
            <v>COM RESSALVA</v>
          </cell>
        </row>
        <row r="105">
          <cell r="D105" t="str">
            <v>Cisternas</v>
          </cell>
          <cell r="E105">
            <v>9</v>
          </cell>
          <cell r="L105" t="str">
            <v>NÃO</v>
          </cell>
          <cell r="M105">
            <v>20</v>
          </cell>
          <cell r="N105">
            <v>20</v>
          </cell>
          <cell r="O105">
            <v>10</v>
          </cell>
          <cell r="Q105">
            <v>2</v>
          </cell>
          <cell r="R105" t="str">
            <v>SIM</v>
          </cell>
        </row>
        <row r="106">
          <cell r="D106" t="str">
            <v>Cisternas</v>
          </cell>
          <cell r="E106">
            <v>17</v>
          </cell>
          <cell r="L106" t="str">
            <v>NÃO</v>
          </cell>
          <cell r="M106">
            <v>36</v>
          </cell>
          <cell r="N106">
            <v>50</v>
          </cell>
          <cell r="O106">
            <v>24</v>
          </cell>
          <cell r="Q106">
            <v>2</v>
          </cell>
          <cell r="R106" t="str">
            <v>SIM</v>
          </cell>
        </row>
        <row r="107">
          <cell r="D107" t="str">
            <v>Cisternas</v>
          </cell>
          <cell r="E107">
            <v>17</v>
          </cell>
          <cell r="L107" t="str">
            <v>NÃO</v>
          </cell>
          <cell r="M107">
            <v>112</v>
          </cell>
          <cell r="N107">
            <v>18</v>
          </cell>
          <cell r="O107">
            <v>30</v>
          </cell>
          <cell r="Q107">
            <v>2</v>
          </cell>
          <cell r="R107" t="str">
            <v>SIM</v>
          </cell>
        </row>
        <row r="108">
          <cell r="D108" t="str">
            <v>Cisternas</v>
          </cell>
          <cell r="E108">
            <v>31</v>
          </cell>
          <cell r="L108" t="str">
            <v>NÃO</v>
          </cell>
          <cell r="M108">
            <v>90</v>
          </cell>
          <cell r="N108">
            <v>126</v>
          </cell>
          <cell r="O108">
            <v>47</v>
          </cell>
          <cell r="Q108">
            <v>2</v>
          </cell>
          <cell r="R108" t="str">
            <v>SIM</v>
          </cell>
        </row>
        <row r="109">
          <cell r="D109" t="str">
            <v>ADC</v>
          </cell>
          <cell r="E109">
            <v>32</v>
          </cell>
          <cell r="L109" t="str">
            <v>NÃO</v>
          </cell>
          <cell r="M109">
            <v>32</v>
          </cell>
          <cell r="N109">
            <v>150</v>
          </cell>
          <cell r="O109">
            <v>26</v>
          </cell>
          <cell r="Q109">
            <v>2</v>
          </cell>
          <cell r="R109" t="str">
            <v>SIM</v>
          </cell>
        </row>
        <row r="110">
          <cell r="D110" t="str">
            <v>Cisternas</v>
          </cell>
          <cell r="E110">
            <v>13</v>
          </cell>
          <cell r="L110" t="str">
            <v>NÃO</v>
          </cell>
          <cell r="M110">
            <v>228</v>
          </cell>
          <cell r="N110">
            <v>232</v>
          </cell>
          <cell r="O110">
            <v>131</v>
          </cell>
          <cell r="Q110">
            <v>2</v>
          </cell>
          <cell r="R110" t="str">
            <v>SIM</v>
          </cell>
        </row>
        <row r="111">
          <cell r="D111" t="str">
            <v>ADC</v>
          </cell>
          <cell r="E111">
            <v>27</v>
          </cell>
          <cell r="L111" t="str">
            <v>NÃO</v>
          </cell>
          <cell r="M111">
            <v>28</v>
          </cell>
          <cell r="N111">
            <v>22</v>
          </cell>
          <cell r="O111">
            <v>11</v>
          </cell>
          <cell r="Q111">
            <v>2</v>
          </cell>
          <cell r="R111" t="str">
            <v>SIM</v>
          </cell>
        </row>
        <row r="112">
          <cell r="D112" t="str">
            <v>Recuperação ADC</v>
          </cell>
          <cell r="E112">
            <v>24</v>
          </cell>
          <cell r="L112" t="str">
            <v>NÃO</v>
          </cell>
          <cell r="M112">
            <v>22</v>
          </cell>
          <cell r="N112">
            <v>37</v>
          </cell>
          <cell r="O112">
            <v>22</v>
          </cell>
          <cell r="Q112">
            <v>2</v>
          </cell>
          <cell r="R112" t="str">
            <v>SIM</v>
          </cell>
        </row>
        <row r="113">
          <cell r="D113" t="str">
            <v>Cisternas</v>
          </cell>
          <cell r="E113">
            <v>33</v>
          </cell>
          <cell r="L113" t="str">
            <v>NÃO</v>
          </cell>
          <cell r="M113">
            <v>62</v>
          </cell>
          <cell r="N113">
            <v>160</v>
          </cell>
          <cell r="O113">
            <v>200</v>
          </cell>
          <cell r="Q113">
            <v>2</v>
          </cell>
          <cell r="R113" t="str">
            <v>COM RESSALVA</v>
          </cell>
        </row>
        <row r="114">
          <cell r="D114" t="str">
            <v>ADC</v>
          </cell>
          <cell r="E114">
            <v>22</v>
          </cell>
          <cell r="L114" t="str">
            <v>NÃO</v>
          </cell>
          <cell r="M114">
            <v>150</v>
          </cell>
          <cell r="N114">
            <v>420</v>
          </cell>
          <cell r="O114">
            <v>50</v>
          </cell>
          <cell r="Q114">
            <v>2</v>
          </cell>
          <cell r="R114" t="str">
            <v>SIM</v>
          </cell>
        </row>
        <row r="115">
          <cell r="D115" t="str">
            <v>ADS</v>
          </cell>
          <cell r="E115">
            <v>14</v>
          </cell>
          <cell r="L115" t="str">
            <v>NÃO</v>
          </cell>
          <cell r="M115">
            <v>10</v>
          </cell>
          <cell r="N115">
            <v>28</v>
          </cell>
          <cell r="O115">
            <v>4</v>
          </cell>
          <cell r="Q115">
            <v>2</v>
          </cell>
          <cell r="R115" t="str">
            <v>SIM</v>
          </cell>
        </row>
        <row r="116">
          <cell r="D116" t="str">
            <v>ADS</v>
          </cell>
          <cell r="E116">
            <v>16</v>
          </cell>
          <cell r="L116" t="str">
            <v>NÃO</v>
          </cell>
          <cell r="M116">
            <v>14</v>
          </cell>
          <cell r="N116">
            <v>21</v>
          </cell>
          <cell r="O116">
            <v>8</v>
          </cell>
          <cell r="Q116">
            <v>2</v>
          </cell>
          <cell r="R116" t="str">
            <v>SIM</v>
          </cell>
        </row>
        <row r="117">
          <cell r="D117" t="str">
            <v>Cisternas</v>
          </cell>
          <cell r="E117">
            <v>3</v>
          </cell>
          <cell r="L117" t="str">
            <v>NÃO</v>
          </cell>
          <cell r="M117">
            <v>9</v>
          </cell>
          <cell r="N117">
            <v>23</v>
          </cell>
          <cell r="O117">
            <v>2</v>
          </cell>
          <cell r="Q117">
            <v>2</v>
          </cell>
          <cell r="R117" t="str">
            <v>SIM</v>
          </cell>
        </row>
        <row r="118">
          <cell r="D118" t="str">
            <v>Cisternas</v>
          </cell>
          <cell r="E118">
            <v>14</v>
          </cell>
          <cell r="L118" t="str">
            <v>NÃO</v>
          </cell>
          <cell r="M118">
            <v>27</v>
          </cell>
          <cell r="N118">
            <v>36</v>
          </cell>
          <cell r="O118">
            <v>9</v>
          </cell>
          <cell r="Q118">
            <v>2</v>
          </cell>
          <cell r="R118" t="str">
            <v>SIM</v>
          </cell>
        </row>
        <row r="119">
          <cell r="D119" t="str">
            <v>Cisternas</v>
          </cell>
          <cell r="E119">
            <v>8</v>
          </cell>
          <cell r="L119" t="str">
            <v>NÃO</v>
          </cell>
          <cell r="M119">
            <v>16</v>
          </cell>
          <cell r="N119">
            <v>26</v>
          </cell>
          <cell r="O119">
            <v>8</v>
          </cell>
          <cell r="Q119">
            <v>2</v>
          </cell>
          <cell r="R119" t="str">
            <v>SIM</v>
          </cell>
        </row>
        <row r="120">
          <cell r="D120" t="str">
            <v>ADS</v>
          </cell>
          <cell r="E120">
            <v>18</v>
          </cell>
          <cell r="L120" t="str">
            <v>NÃO</v>
          </cell>
          <cell r="M120">
            <v>173</v>
          </cell>
          <cell r="N120">
            <v>210</v>
          </cell>
          <cell r="O120">
            <v>134</v>
          </cell>
          <cell r="Q120">
            <v>2</v>
          </cell>
          <cell r="R120" t="str">
            <v>COM RESSALVA</v>
          </cell>
        </row>
        <row r="121">
          <cell r="D121" t="str">
            <v>Cisternas</v>
          </cell>
          <cell r="E121">
            <v>31</v>
          </cell>
          <cell r="L121" t="str">
            <v>NÃO</v>
          </cell>
          <cell r="M121">
            <v>87</v>
          </cell>
          <cell r="N121">
            <v>142</v>
          </cell>
          <cell r="O121">
            <v>49</v>
          </cell>
          <cell r="Q121">
            <v>2</v>
          </cell>
          <cell r="R121" t="str">
            <v>SIM</v>
          </cell>
        </row>
        <row r="122">
          <cell r="D122" t="str">
            <v>Cisternas</v>
          </cell>
          <cell r="E122">
            <v>30</v>
          </cell>
          <cell r="L122" t="str">
            <v>NÃO</v>
          </cell>
          <cell r="M122">
            <v>134</v>
          </cell>
          <cell r="N122">
            <v>186</v>
          </cell>
          <cell r="O122">
            <v>68</v>
          </cell>
          <cell r="Q122">
            <v>2</v>
          </cell>
          <cell r="R122" t="str">
            <v>COM RESSALVA</v>
          </cell>
        </row>
        <row r="123">
          <cell r="D123" t="str">
            <v>ADC</v>
          </cell>
          <cell r="E123">
            <v>31</v>
          </cell>
          <cell r="L123" t="str">
            <v>NÃO</v>
          </cell>
          <cell r="M123">
            <v>252</v>
          </cell>
          <cell r="N123">
            <v>600</v>
          </cell>
          <cell r="O123">
            <v>200</v>
          </cell>
          <cell r="Q123">
            <v>2</v>
          </cell>
          <cell r="R123" t="str">
            <v>SIM</v>
          </cell>
        </row>
        <row r="124">
          <cell r="D124" t="str">
            <v>Recuperação ADC</v>
          </cell>
          <cell r="E124">
            <v>31</v>
          </cell>
          <cell r="L124" t="str">
            <v>NÃO</v>
          </cell>
          <cell r="M124">
            <v>31</v>
          </cell>
          <cell r="N124">
            <v>68</v>
          </cell>
          <cell r="O124">
            <v>37</v>
          </cell>
          <cell r="Q124">
            <v>2</v>
          </cell>
          <cell r="R124" t="str">
            <v>COM RESSALVA</v>
          </cell>
        </row>
        <row r="125">
          <cell r="D125" t="str">
            <v>ADC</v>
          </cell>
          <cell r="E125">
            <v>40</v>
          </cell>
          <cell r="L125" t="str">
            <v>NÃO</v>
          </cell>
          <cell r="M125">
            <v>40</v>
          </cell>
          <cell r="N125">
            <v>80</v>
          </cell>
          <cell r="O125">
            <v>80</v>
          </cell>
          <cell r="Q125">
            <v>2</v>
          </cell>
          <cell r="R125" t="str">
            <v>COM RESSALVA</v>
          </cell>
        </row>
        <row r="126">
          <cell r="D126" t="str">
            <v>Cisternas</v>
          </cell>
          <cell r="E126">
            <v>22</v>
          </cell>
          <cell r="L126" t="str">
            <v>NÃO</v>
          </cell>
          <cell r="M126">
            <v>52</v>
          </cell>
          <cell r="N126">
            <v>29</v>
          </cell>
          <cell r="O126">
            <v>7</v>
          </cell>
          <cell r="Q126">
            <v>2</v>
          </cell>
          <cell r="R126" t="str">
            <v>SIM</v>
          </cell>
        </row>
        <row r="127">
          <cell r="D127" t="str">
            <v>Cisternas</v>
          </cell>
          <cell r="E127">
            <v>12</v>
          </cell>
          <cell r="L127" t="str">
            <v>NÃO</v>
          </cell>
          <cell r="M127">
            <v>32</v>
          </cell>
          <cell r="N127">
            <v>43</v>
          </cell>
          <cell r="O127">
            <v>23</v>
          </cell>
          <cell r="Q127">
            <v>2</v>
          </cell>
          <cell r="R127" t="str">
            <v>SIM</v>
          </cell>
        </row>
        <row r="128">
          <cell r="D128" t="str">
            <v>Cisternas</v>
          </cell>
          <cell r="E128">
            <v>15</v>
          </cell>
          <cell r="L128" t="str">
            <v>NÃO</v>
          </cell>
          <cell r="M128">
            <v>59</v>
          </cell>
          <cell r="N128">
            <v>26</v>
          </cell>
          <cell r="O128">
            <v>26</v>
          </cell>
          <cell r="Q128">
            <v>2</v>
          </cell>
          <cell r="R128" t="str">
            <v>SIM</v>
          </cell>
        </row>
        <row r="129">
          <cell r="D129" t="str">
            <v>Cisternas</v>
          </cell>
          <cell r="E129">
            <v>18</v>
          </cell>
          <cell r="L129" t="str">
            <v>NÃO</v>
          </cell>
          <cell r="M129">
            <v>50</v>
          </cell>
          <cell r="N129">
            <v>62</v>
          </cell>
          <cell r="O129">
            <v>80</v>
          </cell>
          <cell r="Q129">
            <v>2</v>
          </cell>
          <cell r="R129" t="str">
            <v>SIM</v>
          </cell>
        </row>
        <row r="130">
          <cell r="D130" t="str">
            <v>Cisternas</v>
          </cell>
          <cell r="E130">
            <v>5</v>
          </cell>
          <cell r="L130" t="str">
            <v>NÃO</v>
          </cell>
          <cell r="M130">
            <v>27</v>
          </cell>
          <cell r="N130">
            <v>42</v>
          </cell>
          <cell r="O130">
            <v>46</v>
          </cell>
          <cell r="Q130">
            <v>2</v>
          </cell>
          <cell r="R130" t="str">
            <v>SIM</v>
          </cell>
        </row>
        <row r="131">
          <cell r="D131" t="str">
            <v>Cisternas</v>
          </cell>
          <cell r="E131">
            <v>12</v>
          </cell>
          <cell r="L131" t="str">
            <v>NÃO</v>
          </cell>
          <cell r="M131">
            <v>30</v>
          </cell>
          <cell r="N131">
            <v>33</v>
          </cell>
          <cell r="O131">
            <v>16</v>
          </cell>
          <cell r="Q131">
            <v>2</v>
          </cell>
          <cell r="R131" t="str">
            <v>SIM</v>
          </cell>
        </row>
        <row r="132">
          <cell r="D132" t="str">
            <v>ADC</v>
          </cell>
          <cell r="E132">
            <v>80</v>
          </cell>
          <cell r="L132" t="str">
            <v>NÃO</v>
          </cell>
          <cell r="M132">
            <v>29</v>
          </cell>
          <cell r="N132">
            <v>40</v>
          </cell>
          <cell r="O132">
            <v>27</v>
          </cell>
          <cell r="Q132">
            <v>2</v>
          </cell>
          <cell r="R132" t="str">
            <v>SIM</v>
          </cell>
        </row>
        <row r="133">
          <cell r="D133" t="str">
            <v>Cisternas</v>
          </cell>
          <cell r="E133">
            <v>16</v>
          </cell>
          <cell r="L133" t="str">
            <v>NÃO</v>
          </cell>
          <cell r="M133">
            <v>182</v>
          </cell>
          <cell r="N133">
            <v>267</v>
          </cell>
          <cell r="O133">
            <v>116</v>
          </cell>
          <cell r="Q133">
            <v>2</v>
          </cell>
          <cell r="R133" t="str">
            <v>COM RESSALVA</v>
          </cell>
        </row>
        <row r="134">
          <cell r="D134" t="str">
            <v>ADC</v>
          </cell>
          <cell r="E134">
            <v>28</v>
          </cell>
          <cell r="L134" t="str">
            <v>NÃO</v>
          </cell>
          <cell r="M134">
            <v>27</v>
          </cell>
          <cell r="N134">
            <v>45</v>
          </cell>
          <cell r="O134">
            <v>15</v>
          </cell>
          <cell r="Q134">
            <v>2</v>
          </cell>
          <cell r="R134" t="str">
            <v>SIM</v>
          </cell>
        </row>
        <row r="135">
          <cell r="D135" t="str">
            <v>ADS</v>
          </cell>
          <cell r="E135">
            <v>8</v>
          </cell>
          <cell r="L135" t="str">
            <v>NÃO</v>
          </cell>
          <cell r="M135">
            <v>6</v>
          </cell>
          <cell r="N135">
            <v>3</v>
          </cell>
          <cell r="O135">
            <v>2</v>
          </cell>
          <cell r="Q135">
            <v>2</v>
          </cell>
          <cell r="R135" t="str">
            <v>SIM</v>
          </cell>
        </row>
        <row r="136">
          <cell r="D136" t="str">
            <v>ADS</v>
          </cell>
          <cell r="E136">
            <v>30</v>
          </cell>
          <cell r="L136" t="str">
            <v>NÃO</v>
          </cell>
          <cell r="M136">
            <v>30</v>
          </cell>
          <cell r="N136">
            <v>39</v>
          </cell>
          <cell r="O136">
            <v>20</v>
          </cell>
          <cell r="Q136">
            <v>2</v>
          </cell>
          <cell r="R136" t="str">
            <v>SIM</v>
          </cell>
        </row>
        <row r="137">
          <cell r="D137" t="str">
            <v>Cisternas</v>
          </cell>
          <cell r="E137">
            <v>25</v>
          </cell>
          <cell r="L137" t="str">
            <v>NÃO</v>
          </cell>
          <cell r="M137">
            <v>43</v>
          </cell>
          <cell r="N137">
            <v>41</v>
          </cell>
          <cell r="O137">
            <v>23</v>
          </cell>
          <cell r="Q137">
            <v>2</v>
          </cell>
          <cell r="R137" t="str">
            <v>SIM</v>
          </cell>
        </row>
        <row r="138">
          <cell r="D138" t="str">
            <v>Cisternas</v>
          </cell>
          <cell r="E138">
            <v>14</v>
          </cell>
          <cell r="L138" t="str">
            <v>NÃO</v>
          </cell>
          <cell r="M138">
            <v>70</v>
          </cell>
          <cell r="N138">
            <v>150</v>
          </cell>
          <cell r="O138">
            <v>35</v>
          </cell>
          <cell r="Q138">
            <v>2</v>
          </cell>
          <cell r="R138" t="str">
            <v>COM RESSALVA</v>
          </cell>
        </row>
        <row r="139">
          <cell r="D139" t="str">
            <v>ADC</v>
          </cell>
          <cell r="E139">
            <v>22</v>
          </cell>
          <cell r="L139" t="str">
            <v>NÃO</v>
          </cell>
          <cell r="M139">
            <v>45</v>
          </cell>
          <cell r="N139">
            <v>45</v>
          </cell>
          <cell r="O139">
            <v>18</v>
          </cell>
          <cell r="Q139">
            <v>2</v>
          </cell>
          <cell r="R139" t="str">
            <v>SIM</v>
          </cell>
        </row>
        <row r="140">
          <cell r="D140" t="str">
            <v>Cisternas</v>
          </cell>
          <cell r="E140">
            <v>29</v>
          </cell>
          <cell r="L140" t="str">
            <v>NÃO</v>
          </cell>
          <cell r="M140">
            <v>91</v>
          </cell>
          <cell r="N140">
            <v>130</v>
          </cell>
          <cell r="O140">
            <v>44</v>
          </cell>
          <cell r="Q140">
            <v>2</v>
          </cell>
          <cell r="R140" t="str">
            <v>SIM</v>
          </cell>
        </row>
        <row r="141">
          <cell r="D141" t="str">
            <v>Cisternas</v>
          </cell>
          <cell r="E141">
            <v>13</v>
          </cell>
          <cell r="L141" t="str">
            <v>NÃO</v>
          </cell>
          <cell r="M141">
            <v>11</v>
          </cell>
          <cell r="N141">
            <v>19</v>
          </cell>
          <cell r="O141">
            <v>38</v>
          </cell>
          <cell r="Q141">
            <v>2</v>
          </cell>
          <cell r="R141" t="str">
            <v>COM RESSALVA</v>
          </cell>
        </row>
        <row r="142">
          <cell r="D142" t="str">
            <v>Cisternas</v>
          </cell>
          <cell r="E142">
            <v>11</v>
          </cell>
          <cell r="L142" t="str">
            <v>NÃO</v>
          </cell>
          <cell r="M142">
            <v>20</v>
          </cell>
          <cell r="N142">
            <v>40</v>
          </cell>
          <cell r="O142">
            <v>6</v>
          </cell>
          <cell r="Q142">
            <v>2</v>
          </cell>
          <cell r="R142" t="str">
            <v>SIM</v>
          </cell>
        </row>
        <row r="143">
          <cell r="D143" t="str">
            <v>Cisternas</v>
          </cell>
          <cell r="E143">
            <v>15</v>
          </cell>
          <cell r="L143" t="str">
            <v>NÃO</v>
          </cell>
          <cell r="M143">
            <v>205</v>
          </cell>
          <cell r="N143">
            <v>215</v>
          </cell>
          <cell r="O143">
            <v>105</v>
          </cell>
          <cell r="Q143">
            <v>2</v>
          </cell>
          <cell r="R143" t="str">
            <v>SIM</v>
          </cell>
        </row>
        <row r="144">
          <cell r="D144" t="str">
            <v>Recuperação ADS</v>
          </cell>
          <cell r="E144">
            <v>11</v>
          </cell>
          <cell r="L144" t="str">
            <v>NÃO</v>
          </cell>
          <cell r="M144">
            <v>20</v>
          </cell>
          <cell r="N144">
            <v>10</v>
          </cell>
          <cell r="O144">
            <v>5</v>
          </cell>
          <cell r="Q144">
            <v>2</v>
          </cell>
          <cell r="R144" t="str">
            <v>SIM</v>
          </cell>
        </row>
        <row r="145">
          <cell r="D145" t="str">
            <v>Cisternas</v>
          </cell>
          <cell r="E145">
            <v>35</v>
          </cell>
          <cell r="L145" t="str">
            <v>NÃO</v>
          </cell>
          <cell r="M145">
            <v>160</v>
          </cell>
          <cell r="N145">
            <v>220</v>
          </cell>
          <cell r="O145">
            <v>25</v>
          </cell>
          <cell r="Q145">
            <v>2</v>
          </cell>
          <cell r="R145" t="str">
            <v>COM RESSALVA</v>
          </cell>
        </row>
        <row r="146">
          <cell r="D146" t="str">
            <v>ADC</v>
          </cell>
          <cell r="E146">
            <v>13</v>
          </cell>
          <cell r="L146" t="str">
            <v>NÃO</v>
          </cell>
          <cell r="M146">
            <v>37</v>
          </cell>
          <cell r="N146">
            <v>39</v>
          </cell>
          <cell r="O146">
            <v>25</v>
          </cell>
          <cell r="Q146">
            <v>2</v>
          </cell>
          <cell r="R146" t="str">
            <v>SIM</v>
          </cell>
        </row>
        <row r="147">
          <cell r="D147" t="str">
            <v>Dessalinizador</v>
          </cell>
          <cell r="E147">
            <v>24</v>
          </cell>
          <cell r="L147" t="str">
            <v>NÃO</v>
          </cell>
          <cell r="M147">
            <v>18</v>
          </cell>
          <cell r="N147">
            <v>13</v>
          </cell>
          <cell r="O147">
            <v>7</v>
          </cell>
          <cell r="Q147">
            <v>2</v>
          </cell>
          <cell r="R147" t="str">
            <v>COM RESSALVA</v>
          </cell>
        </row>
        <row r="148">
          <cell r="D148" t="str">
            <v>Cisternas</v>
          </cell>
          <cell r="E148">
            <v>39</v>
          </cell>
          <cell r="L148" t="str">
            <v>NÃO</v>
          </cell>
          <cell r="M148">
            <v>78</v>
          </cell>
          <cell r="N148">
            <v>228</v>
          </cell>
          <cell r="O148">
            <v>113</v>
          </cell>
          <cell r="Q148">
            <v>2</v>
          </cell>
          <cell r="R148" t="str">
            <v>SIM</v>
          </cell>
        </row>
        <row r="149">
          <cell r="D149" t="str">
            <v>Cisternas</v>
          </cell>
          <cell r="E149">
            <v>35</v>
          </cell>
          <cell r="L149" t="str">
            <v>NÃO</v>
          </cell>
          <cell r="M149">
            <v>200</v>
          </cell>
          <cell r="N149">
            <v>400</v>
          </cell>
          <cell r="O149">
            <v>40</v>
          </cell>
          <cell r="Q149">
            <v>2</v>
          </cell>
          <cell r="R149" t="str">
            <v>COM RESSALVA</v>
          </cell>
        </row>
        <row r="150">
          <cell r="D150" t="str">
            <v>ADC</v>
          </cell>
          <cell r="E150">
            <v>39</v>
          </cell>
          <cell r="L150" t="str">
            <v>NÃO</v>
          </cell>
          <cell r="M150">
            <v>39</v>
          </cell>
          <cell r="N150">
            <v>53</v>
          </cell>
          <cell r="O150">
            <v>10</v>
          </cell>
          <cell r="Q150">
            <v>2</v>
          </cell>
          <cell r="R150" t="str">
            <v>SIM</v>
          </cell>
        </row>
        <row r="151">
          <cell r="D151" t="str">
            <v>ADC</v>
          </cell>
          <cell r="E151">
            <v>65</v>
          </cell>
          <cell r="L151" t="str">
            <v>NÃO</v>
          </cell>
          <cell r="M151">
            <v>35</v>
          </cell>
          <cell r="N151">
            <v>53</v>
          </cell>
          <cell r="O151">
            <v>5</v>
          </cell>
          <cell r="Q151">
            <v>2</v>
          </cell>
          <cell r="R151" t="str">
            <v>COM RESSALVA</v>
          </cell>
        </row>
        <row r="152">
          <cell r="D152" t="str">
            <v>Recuperação ADC</v>
          </cell>
          <cell r="E152">
            <v>121</v>
          </cell>
          <cell r="L152" t="str">
            <v>NÃO</v>
          </cell>
          <cell r="M152">
            <v>121</v>
          </cell>
          <cell r="N152">
            <v>55</v>
          </cell>
          <cell r="O152">
            <v>110</v>
          </cell>
          <cell r="Q152">
            <v>2</v>
          </cell>
          <cell r="R152" t="str">
            <v>SIM</v>
          </cell>
        </row>
        <row r="153">
          <cell r="D153" t="str">
            <v>Cisternas</v>
          </cell>
          <cell r="E153">
            <v>15</v>
          </cell>
          <cell r="L153" t="str">
            <v>NÃO</v>
          </cell>
          <cell r="M153">
            <v>18</v>
          </cell>
          <cell r="N153">
            <v>28</v>
          </cell>
          <cell r="O153">
            <v>13</v>
          </cell>
          <cell r="Q153">
            <v>2</v>
          </cell>
          <cell r="R153" t="str">
            <v>SIM</v>
          </cell>
        </row>
        <row r="154">
          <cell r="D154" t="str">
            <v>Cisternas</v>
          </cell>
          <cell r="E154">
            <v>35</v>
          </cell>
          <cell r="L154" t="str">
            <v>NÃO</v>
          </cell>
          <cell r="M154">
            <v>79</v>
          </cell>
          <cell r="N154">
            <v>206</v>
          </cell>
          <cell r="O154">
            <v>53</v>
          </cell>
          <cell r="Q154">
            <v>2</v>
          </cell>
          <cell r="R154" t="str">
            <v>COM RESSALVA</v>
          </cell>
        </row>
        <row r="155">
          <cell r="D155" t="str">
            <v>ADS</v>
          </cell>
          <cell r="E155">
            <v>12</v>
          </cell>
          <cell r="L155" t="str">
            <v>NÃO</v>
          </cell>
          <cell r="M155">
            <v>12</v>
          </cell>
          <cell r="N155">
            <v>22</v>
          </cell>
          <cell r="O155">
            <v>12</v>
          </cell>
          <cell r="Q155">
            <v>2</v>
          </cell>
          <cell r="R155" t="str">
            <v>COM RESSALVA</v>
          </cell>
        </row>
        <row r="156">
          <cell r="D156" t="str">
            <v>ADC</v>
          </cell>
          <cell r="E156">
            <v>88</v>
          </cell>
          <cell r="L156" t="str">
            <v>NÃO</v>
          </cell>
          <cell r="M156">
            <v>94</v>
          </cell>
          <cell r="N156">
            <v>188</v>
          </cell>
          <cell r="O156">
            <v>188</v>
          </cell>
          <cell r="Q156">
            <v>2</v>
          </cell>
          <cell r="R156" t="str">
            <v>NÃO</v>
          </cell>
        </row>
        <row r="157">
          <cell r="D157" t="str">
            <v>Cisternas</v>
          </cell>
          <cell r="E157">
            <v>13</v>
          </cell>
          <cell r="L157" t="str">
            <v>NÃO</v>
          </cell>
          <cell r="M157">
            <v>30</v>
          </cell>
          <cell r="N157">
            <v>65</v>
          </cell>
          <cell r="O157">
            <v>40</v>
          </cell>
          <cell r="Q157">
            <v>2</v>
          </cell>
          <cell r="R157" t="str">
            <v>SIM</v>
          </cell>
        </row>
        <row r="158">
          <cell r="D158" t="str">
            <v>Cisternas</v>
          </cell>
          <cell r="E158">
            <v>23</v>
          </cell>
          <cell r="L158" t="str">
            <v>NÃO</v>
          </cell>
          <cell r="M158">
            <v>70</v>
          </cell>
          <cell r="N158">
            <v>118</v>
          </cell>
          <cell r="O158">
            <v>60</v>
          </cell>
          <cell r="Q158">
            <v>2</v>
          </cell>
          <cell r="R158" t="str">
            <v>COM RESSALVA</v>
          </cell>
        </row>
        <row r="159">
          <cell r="D159" t="str">
            <v>Cisternas</v>
          </cell>
          <cell r="E159">
            <v>13</v>
          </cell>
          <cell r="L159" t="str">
            <v>NÃO</v>
          </cell>
          <cell r="M159">
            <v>30</v>
          </cell>
          <cell r="N159">
            <v>22</v>
          </cell>
          <cell r="O159">
            <v>44</v>
          </cell>
          <cell r="Q159">
            <v>2</v>
          </cell>
          <cell r="R159" t="str">
            <v>SIM</v>
          </cell>
        </row>
        <row r="160">
          <cell r="D160" t="str">
            <v>Cisternas</v>
          </cell>
          <cell r="E160">
            <v>35</v>
          </cell>
          <cell r="L160" t="str">
            <v>NÃO</v>
          </cell>
          <cell r="M160">
            <v>40</v>
          </cell>
          <cell r="N160">
            <v>88</v>
          </cell>
          <cell r="O160">
            <v>22</v>
          </cell>
          <cell r="Q160">
            <v>2</v>
          </cell>
          <cell r="R160" t="str">
            <v>COM RESSALVA</v>
          </cell>
        </row>
        <row r="161">
          <cell r="D161" t="str">
            <v>ADC</v>
          </cell>
          <cell r="E161">
            <v>25</v>
          </cell>
          <cell r="L161" t="str">
            <v>NÃO</v>
          </cell>
          <cell r="M161">
            <v>67</v>
          </cell>
          <cell r="N161">
            <v>250</v>
          </cell>
          <cell r="O161">
            <v>60</v>
          </cell>
          <cell r="Q161">
            <v>2</v>
          </cell>
          <cell r="R161" t="str">
            <v>COM RESSALVA</v>
          </cell>
        </row>
        <row r="162">
          <cell r="D162" t="str">
            <v>Cisternas</v>
          </cell>
          <cell r="E162">
            <v>19</v>
          </cell>
          <cell r="L162" t="str">
            <v>NÃO</v>
          </cell>
          <cell r="M162">
            <v>19</v>
          </cell>
          <cell r="N162">
            <v>38</v>
          </cell>
          <cell r="O162">
            <v>38</v>
          </cell>
          <cell r="Q162">
            <v>2</v>
          </cell>
          <cell r="R162" t="str">
            <v>SIM</v>
          </cell>
        </row>
        <row r="163">
          <cell r="D163" t="str">
            <v>ADC</v>
          </cell>
          <cell r="E163">
            <v>32</v>
          </cell>
          <cell r="L163" t="str">
            <v>NÃO</v>
          </cell>
          <cell r="M163">
            <v>340</v>
          </cell>
          <cell r="N163">
            <v>680</v>
          </cell>
          <cell r="O163">
            <v>680</v>
          </cell>
          <cell r="Q163">
            <v>2</v>
          </cell>
          <cell r="R163" t="str">
            <v>SIM</v>
          </cell>
        </row>
        <row r="164">
          <cell r="D164" t="str">
            <v>Cisternas</v>
          </cell>
          <cell r="E164">
            <v>21</v>
          </cell>
          <cell r="L164" t="str">
            <v>NÃO</v>
          </cell>
          <cell r="M164">
            <v>40</v>
          </cell>
          <cell r="N164">
            <v>80</v>
          </cell>
          <cell r="O164">
            <v>25</v>
          </cell>
          <cell r="Q164">
            <v>2</v>
          </cell>
          <cell r="R164" t="str">
            <v>NÃO</v>
          </cell>
        </row>
        <row r="165">
          <cell r="D165" t="str">
            <v>ADS</v>
          </cell>
          <cell r="E165">
            <v>24</v>
          </cell>
          <cell r="L165" t="str">
            <v>NÃO</v>
          </cell>
          <cell r="M165">
            <v>19</v>
          </cell>
          <cell r="N165">
            <v>11</v>
          </cell>
          <cell r="O165">
            <v>22</v>
          </cell>
          <cell r="Q165">
            <v>2</v>
          </cell>
          <cell r="R165" t="str">
            <v>SIM</v>
          </cell>
        </row>
        <row r="166">
          <cell r="D166" t="str">
            <v>Cisternas</v>
          </cell>
          <cell r="E166">
            <v>20</v>
          </cell>
          <cell r="L166" t="str">
            <v>NÃO</v>
          </cell>
          <cell r="M166">
            <v>46</v>
          </cell>
          <cell r="N166">
            <v>110</v>
          </cell>
          <cell r="O166">
            <v>18</v>
          </cell>
          <cell r="Q166">
            <v>2</v>
          </cell>
          <cell r="R166" t="str">
            <v>NÃO</v>
          </cell>
        </row>
        <row r="167">
          <cell r="D167" t="str">
            <v>Cisternas</v>
          </cell>
          <cell r="E167">
            <v>17</v>
          </cell>
          <cell r="L167" t="str">
            <v>NÃO</v>
          </cell>
          <cell r="M167">
            <v>45</v>
          </cell>
          <cell r="N167">
            <v>41</v>
          </cell>
          <cell r="O167">
            <v>24</v>
          </cell>
          <cell r="Q167">
            <v>2</v>
          </cell>
          <cell r="R167" t="str">
            <v>SIM</v>
          </cell>
        </row>
        <row r="168">
          <cell r="D168" t="str">
            <v>ADC</v>
          </cell>
          <cell r="E168">
            <v>38</v>
          </cell>
          <cell r="L168" t="str">
            <v>NÃO</v>
          </cell>
          <cell r="M168">
            <v>32</v>
          </cell>
          <cell r="N168">
            <v>62</v>
          </cell>
          <cell r="O168">
            <v>28</v>
          </cell>
          <cell r="Q168">
            <v>2</v>
          </cell>
          <cell r="R168" t="str">
            <v>SIM</v>
          </cell>
        </row>
        <row r="169">
          <cell r="D169" t="str">
            <v>Cisternas</v>
          </cell>
          <cell r="E169">
            <v>20</v>
          </cell>
          <cell r="L169" t="str">
            <v>NÃO</v>
          </cell>
          <cell r="M169">
            <v>41</v>
          </cell>
          <cell r="N169">
            <v>80</v>
          </cell>
          <cell r="O169">
            <v>22</v>
          </cell>
          <cell r="Q169">
            <v>2</v>
          </cell>
          <cell r="R169" t="str">
            <v>SIM</v>
          </cell>
        </row>
        <row r="170">
          <cell r="D170" t="str">
            <v>ADS</v>
          </cell>
          <cell r="E170">
            <v>71</v>
          </cell>
          <cell r="L170" t="str">
            <v>NÃO</v>
          </cell>
          <cell r="M170">
            <v>70</v>
          </cell>
          <cell r="N170">
            <v>70</v>
          </cell>
          <cell r="O170">
            <v>38</v>
          </cell>
          <cell r="Q170">
            <v>2</v>
          </cell>
          <cell r="R170" t="str">
            <v>SIM</v>
          </cell>
        </row>
        <row r="171">
          <cell r="D171" t="str">
            <v>Cisternas</v>
          </cell>
          <cell r="E171">
            <v>27</v>
          </cell>
          <cell r="L171" t="str">
            <v>NÃO</v>
          </cell>
          <cell r="M171">
            <v>20</v>
          </cell>
          <cell r="N171">
            <v>14</v>
          </cell>
          <cell r="O171">
            <v>14</v>
          </cell>
          <cell r="Q171">
            <v>2</v>
          </cell>
          <cell r="R171" t="str">
            <v>SIM</v>
          </cell>
        </row>
        <row r="172">
          <cell r="D172" t="str">
            <v>Cisternas</v>
          </cell>
          <cell r="E172">
            <v>35</v>
          </cell>
          <cell r="L172" t="str">
            <v>NÃO</v>
          </cell>
          <cell r="M172">
            <v>60</v>
          </cell>
          <cell r="N172">
            <v>46</v>
          </cell>
          <cell r="O172">
            <v>92</v>
          </cell>
          <cell r="Q172">
            <v>2</v>
          </cell>
          <cell r="R172" t="str">
            <v>SIM</v>
          </cell>
        </row>
        <row r="173">
          <cell r="D173" t="str">
            <v>Cisternas</v>
          </cell>
          <cell r="E173">
            <v>17</v>
          </cell>
          <cell r="L173" t="str">
            <v>NÃO</v>
          </cell>
          <cell r="M173">
            <v>17</v>
          </cell>
          <cell r="N173">
            <v>22</v>
          </cell>
          <cell r="O173">
            <v>9</v>
          </cell>
          <cell r="Q173">
            <v>2</v>
          </cell>
          <cell r="R173" t="str">
            <v>SIM</v>
          </cell>
        </row>
        <row r="174">
          <cell r="D174" t="str">
            <v>Cisternas</v>
          </cell>
          <cell r="E174">
            <v>20</v>
          </cell>
          <cell r="L174" t="str">
            <v>NÃO</v>
          </cell>
          <cell r="M174">
            <v>98</v>
          </cell>
          <cell r="N174">
            <v>87</v>
          </cell>
          <cell r="O174">
            <v>57</v>
          </cell>
          <cell r="Q174">
            <v>2</v>
          </cell>
          <cell r="R174" t="str">
            <v>COM RESSALVA</v>
          </cell>
        </row>
        <row r="175">
          <cell r="D175" t="str">
            <v>Cisternas</v>
          </cell>
          <cell r="E175">
            <v>17</v>
          </cell>
          <cell r="L175" t="str">
            <v>NÃO</v>
          </cell>
          <cell r="M175">
            <v>30</v>
          </cell>
          <cell r="N175">
            <v>25</v>
          </cell>
          <cell r="O175">
            <v>15</v>
          </cell>
          <cell r="Q175">
            <v>2</v>
          </cell>
          <cell r="R175" t="str">
            <v>SIM</v>
          </cell>
        </row>
        <row r="176">
          <cell r="D176" t="str">
            <v>Cisternas</v>
          </cell>
          <cell r="E176">
            <v>38</v>
          </cell>
          <cell r="L176" t="str">
            <v>NÃO</v>
          </cell>
          <cell r="M176">
            <v>250</v>
          </cell>
          <cell r="N176">
            <v>150</v>
          </cell>
          <cell r="O176">
            <v>100</v>
          </cell>
          <cell r="Q176">
            <v>2</v>
          </cell>
          <cell r="R176" t="str">
            <v>COM RESSALVA</v>
          </cell>
        </row>
        <row r="177">
          <cell r="D177" t="str">
            <v>Cisternas</v>
          </cell>
          <cell r="E177">
            <v>10</v>
          </cell>
          <cell r="L177" t="str">
            <v>Quilombolas</v>
          </cell>
          <cell r="M177">
            <v>44</v>
          </cell>
          <cell r="N177">
            <v>44</v>
          </cell>
          <cell r="O177">
            <v>35</v>
          </cell>
          <cell r="Q177">
            <v>2</v>
          </cell>
          <cell r="R177" t="str">
            <v>COM RESSALVA</v>
          </cell>
        </row>
        <row r="178">
          <cell r="D178" t="str">
            <v>Dessalinizador</v>
          </cell>
          <cell r="E178">
            <v>50</v>
          </cell>
          <cell r="L178" t="str">
            <v>NÃO</v>
          </cell>
          <cell r="M178">
            <v>50</v>
          </cell>
          <cell r="N178">
            <v>68</v>
          </cell>
          <cell r="O178">
            <v>24</v>
          </cell>
          <cell r="Q178">
            <v>2</v>
          </cell>
          <cell r="R178" t="str">
            <v>SIM</v>
          </cell>
        </row>
        <row r="179">
          <cell r="D179" t="str">
            <v>Cisternas</v>
          </cell>
          <cell r="E179">
            <v>15</v>
          </cell>
          <cell r="L179" t="str">
            <v>NÃO</v>
          </cell>
          <cell r="M179">
            <v>23</v>
          </cell>
          <cell r="N179">
            <v>25</v>
          </cell>
          <cell r="O179">
            <v>11</v>
          </cell>
          <cell r="Q179">
            <v>2</v>
          </cell>
          <cell r="R179" t="str">
            <v>COM RESSALVA</v>
          </cell>
        </row>
        <row r="180">
          <cell r="D180" t="str">
            <v>Cisternas</v>
          </cell>
          <cell r="E180">
            <v>11</v>
          </cell>
          <cell r="L180" t="str">
            <v>NÃO</v>
          </cell>
          <cell r="M180">
            <v>16</v>
          </cell>
          <cell r="N180">
            <v>44</v>
          </cell>
          <cell r="O180">
            <v>17</v>
          </cell>
          <cell r="Q180">
            <v>2</v>
          </cell>
          <cell r="R180" t="str">
            <v>SIM</v>
          </cell>
        </row>
        <row r="181">
          <cell r="D181" t="str">
            <v>ADS</v>
          </cell>
          <cell r="E181">
            <v>25</v>
          </cell>
          <cell r="L181" t="str">
            <v>NÃO</v>
          </cell>
          <cell r="M181">
            <v>12</v>
          </cell>
          <cell r="N181">
            <v>16</v>
          </cell>
          <cell r="O181">
            <v>3</v>
          </cell>
          <cell r="Q181">
            <v>2</v>
          </cell>
          <cell r="R181" t="str">
            <v>COM RESSALVA</v>
          </cell>
        </row>
        <row r="182">
          <cell r="D182" t="str">
            <v>ADC</v>
          </cell>
          <cell r="E182">
            <v>9</v>
          </cell>
          <cell r="L182" t="str">
            <v>NÃO</v>
          </cell>
          <cell r="M182">
            <v>9</v>
          </cell>
          <cell r="N182">
            <v>15</v>
          </cell>
          <cell r="O182">
            <v>3</v>
          </cell>
          <cell r="Q182">
            <v>2</v>
          </cell>
          <cell r="R182" t="str">
            <v>SIM</v>
          </cell>
        </row>
        <row r="183">
          <cell r="D183" t="str">
            <v>ADC</v>
          </cell>
          <cell r="E183">
            <v>35</v>
          </cell>
          <cell r="L183" t="str">
            <v>NÃO</v>
          </cell>
          <cell r="M183">
            <v>30</v>
          </cell>
          <cell r="N183">
            <v>49</v>
          </cell>
          <cell r="O183">
            <v>47</v>
          </cell>
          <cell r="Q183">
            <v>2</v>
          </cell>
          <cell r="R183" t="str">
            <v>SIM</v>
          </cell>
        </row>
        <row r="184">
          <cell r="D184" t="str">
            <v>Cisternas</v>
          </cell>
          <cell r="E184">
            <v>12</v>
          </cell>
          <cell r="L184" t="str">
            <v>NÃO</v>
          </cell>
          <cell r="M184">
            <v>80</v>
          </cell>
          <cell r="N184">
            <v>130</v>
          </cell>
          <cell r="O184">
            <v>45</v>
          </cell>
          <cell r="Q184">
            <v>2</v>
          </cell>
          <cell r="R184" t="str">
            <v>SIM</v>
          </cell>
        </row>
        <row r="185">
          <cell r="D185" t="str">
            <v>Cisternas</v>
          </cell>
          <cell r="E185">
            <v>22</v>
          </cell>
          <cell r="L185" t="str">
            <v>NÃO</v>
          </cell>
          <cell r="M185">
            <v>56</v>
          </cell>
          <cell r="N185">
            <v>112</v>
          </cell>
          <cell r="O185">
            <v>112</v>
          </cell>
          <cell r="Q185">
            <v>2</v>
          </cell>
          <cell r="R185" t="str">
            <v>SIM</v>
          </cell>
        </row>
        <row r="186">
          <cell r="D186" t="str">
            <v>Cisternas</v>
          </cell>
          <cell r="E186">
            <v>3</v>
          </cell>
          <cell r="L186" t="str">
            <v>NÃO</v>
          </cell>
          <cell r="M186">
            <v>3</v>
          </cell>
          <cell r="N186">
            <v>6</v>
          </cell>
          <cell r="O186">
            <v>6</v>
          </cell>
          <cell r="Q186">
            <v>2</v>
          </cell>
          <cell r="R186" t="str">
            <v>COM RESSALVA</v>
          </cell>
        </row>
        <row r="187">
          <cell r="D187" t="str">
            <v>Cisternas</v>
          </cell>
          <cell r="E187">
            <v>30</v>
          </cell>
          <cell r="L187" t="str">
            <v>NÃO</v>
          </cell>
          <cell r="M187">
            <v>90</v>
          </cell>
          <cell r="N187">
            <v>140</v>
          </cell>
          <cell r="O187">
            <v>30</v>
          </cell>
          <cell r="Q187">
            <v>2</v>
          </cell>
          <cell r="R187" t="str">
            <v>COM RESSALVA</v>
          </cell>
        </row>
        <row r="188">
          <cell r="D188" t="str">
            <v>ADS</v>
          </cell>
          <cell r="E188">
            <v>17</v>
          </cell>
          <cell r="L188" t="str">
            <v>NÃO</v>
          </cell>
          <cell r="M188">
            <v>39</v>
          </cell>
          <cell r="N188">
            <v>43</v>
          </cell>
          <cell r="O188">
            <v>86</v>
          </cell>
          <cell r="Q188">
            <v>2</v>
          </cell>
          <cell r="R188" t="str">
            <v>SIM</v>
          </cell>
        </row>
        <row r="189">
          <cell r="D189" t="str">
            <v>Cisternas</v>
          </cell>
          <cell r="E189">
            <v>20</v>
          </cell>
          <cell r="L189" t="str">
            <v>NÃO</v>
          </cell>
          <cell r="M189">
            <v>42</v>
          </cell>
          <cell r="N189">
            <v>80</v>
          </cell>
          <cell r="O189">
            <v>40</v>
          </cell>
          <cell r="Q189">
            <v>2</v>
          </cell>
          <cell r="R189" t="str">
            <v>COM RESSALVA</v>
          </cell>
        </row>
        <row r="190">
          <cell r="D190" t="str">
            <v>ADC</v>
          </cell>
          <cell r="E190">
            <v>40</v>
          </cell>
          <cell r="L190" t="str">
            <v>NÃO</v>
          </cell>
          <cell r="M190">
            <v>35</v>
          </cell>
          <cell r="N190">
            <v>50</v>
          </cell>
          <cell r="O190">
            <v>30</v>
          </cell>
          <cell r="Q190">
            <v>2</v>
          </cell>
          <cell r="R190" t="str">
            <v>NÃO</v>
          </cell>
        </row>
        <row r="191">
          <cell r="D191" t="str">
            <v>Cisternas</v>
          </cell>
          <cell r="E191">
            <v>12</v>
          </cell>
          <cell r="L191" t="str">
            <v>NÃO</v>
          </cell>
          <cell r="M191">
            <v>56</v>
          </cell>
          <cell r="N191">
            <v>30</v>
          </cell>
          <cell r="O191">
            <v>28</v>
          </cell>
          <cell r="Q191">
            <v>2</v>
          </cell>
          <cell r="R191" t="str">
            <v>SIM</v>
          </cell>
        </row>
        <row r="192">
          <cell r="D192" t="str">
            <v>Passagem Molhada</v>
          </cell>
          <cell r="E192">
            <v>32</v>
          </cell>
          <cell r="L192" t="str">
            <v>NÃO</v>
          </cell>
          <cell r="M192">
            <v>50</v>
          </cell>
          <cell r="N192">
            <v>65</v>
          </cell>
          <cell r="O192">
            <v>25</v>
          </cell>
          <cell r="Q192">
            <v>2</v>
          </cell>
          <cell r="R192" t="str">
            <v>SIM</v>
          </cell>
        </row>
        <row r="193">
          <cell r="D193" t="str">
            <v>Cisternas</v>
          </cell>
          <cell r="E193">
            <v>5</v>
          </cell>
          <cell r="L193" t="str">
            <v>NÃO</v>
          </cell>
          <cell r="M193">
            <v>23</v>
          </cell>
          <cell r="N193">
            <v>35</v>
          </cell>
          <cell r="O193">
            <v>8</v>
          </cell>
          <cell r="Q193">
            <v>2</v>
          </cell>
          <cell r="R193" t="str">
            <v>SIM</v>
          </cell>
        </row>
        <row r="194">
          <cell r="D194" t="str">
            <v>ADC</v>
          </cell>
          <cell r="E194">
            <v>30</v>
          </cell>
          <cell r="L194" t="str">
            <v>NÃO</v>
          </cell>
          <cell r="M194">
            <v>21</v>
          </cell>
          <cell r="N194">
            <v>28</v>
          </cell>
          <cell r="O194">
            <v>14</v>
          </cell>
          <cell r="Q194">
            <v>2</v>
          </cell>
          <cell r="R194" t="str">
            <v>COM RESSALVA</v>
          </cell>
        </row>
        <row r="195">
          <cell r="D195" t="str">
            <v>Cisternas</v>
          </cell>
          <cell r="E195">
            <v>10</v>
          </cell>
          <cell r="L195" t="str">
            <v>NÃO</v>
          </cell>
          <cell r="M195">
            <v>30</v>
          </cell>
          <cell r="N195">
            <v>30</v>
          </cell>
          <cell r="O195">
            <v>14</v>
          </cell>
          <cell r="Q195">
            <v>2</v>
          </cell>
          <cell r="R195" t="str">
            <v>COM RESSALVA</v>
          </cell>
        </row>
        <row r="196">
          <cell r="D196" t="str">
            <v>Dessalinizador</v>
          </cell>
          <cell r="E196">
            <v>53</v>
          </cell>
          <cell r="L196" t="str">
            <v>NÃO</v>
          </cell>
          <cell r="M196">
            <v>51</v>
          </cell>
          <cell r="N196">
            <v>100</v>
          </cell>
          <cell r="O196">
            <v>20</v>
          </cell>
          <cell r="Q196">
            <v>2</v>
          </cell>
          <cell r="R196" t="str">
            <v>COM RESSALVA</v>
          </cell>
        </row>
        <row r="197">
          <cell r="D197" t="str">
            <v>Cisternas</v>
          </cell>
          <cell r="E197">
            <v>35</v>
          </cell>
          <cell r="L197" t="str">
            <v>NÃO</v>
          </cell>
          <cell r="M197">
            <v>478</v>
          </cell>
          <cell r="N197">
            <v>494</v>
          </cell>
          <cell r="O197">
            <v>159</v>
          </cell>
          <cell r="Q197">
            <v>2</v>
          </cell>
          <cell r="R197" t="str">
            <v>COM RESSALVA</v>
          </cell>
        </row>
        <row r="198">
          <cell r="D198" t="str">
            <v>Cisternas</v>
          </cell>
          <cell r="E198">
            <v>28</v>
          </cell>
          <cell r="L198" t="str">
            <v>NÃO</v>
          </cell>
          <cell r="M198">
            <v>72</v>
          </cell>
          <cell r="N198">
            <v>110</v>
          </cell>
          <cell r="O198">
            <v>8</v>
          </cell>
          <cell r="Q198">
            <v>2</v>
          </cell>
          <cell r="R198" t="str">
            <v>COM RESSALVA</v>
          </cell>
        </row>
        <row r="199">
          <cell r="D199" t="str">
            <v>ADC</v>
          </cell>
          <cell r="E199">
            <v>24</v>
          </cell>
          <cell r="L199" t="str">
            <v>NÃO</v>
          </cell>
          <cell r="M199">
            <v>150</v>
          </cell>
          <cell r="N199">
            <v>330</v>
          </cell>
          <cell r="O199">
            <v>150</v>
          </cell>
          <cell r="Q199">
            <v>2</v>
          </cell>
          <cell r="R199" t="str">
            <v>SIM</v>
          </cell>
        </row>
        <row r="200">
          <cell r="D200" t="str">
            <v>Cisternas</v>
          </cell>
          <cell r="E200">
            <v>35</v>
          </cell>
          <cell r="L200" t="str">
            <v>NÃO</v>
          </cell>
          <cell r="M200">
            <v>303</v>
          </cell>
          <cell r="N200">
            <v>650</v>
          </cell>
          <cell r="O200">
            <v>413</v>
          </cell>
          <cell r="Q200">
            <v>2</v>
          </cell>
          <cell r="R200" t="str">
            <v>SIM</v>
          </cell>
        </row>
        <row r="201">
          <cell r="D201" t="str">
            <v>ADC</v>
          </cell>
          <cell r="E201">
            <v>32</v>
          </cell>
          <cell r="L201" t="str">
            <v>NÃO</v>
          </cell>
          <cell r="M201">
            <v>14</v>
          </cell>
          <cell r="N201">
            <v>28</v>
          </cell>
          <cell r="O201">
            <v>28</v>
          </cell>
          <cell r="Q201">
            <v>2</v>
          </cell>
          <cell r="R201" t="str">
            <v>SIM</v>
          </cell>
        </row>
        <row r="202">
          <cell r="D202" t="str">
            <v>ADC</v>
          </cell>
          <cell r="E202">
            <v>34</v>
          </cell>
          <cell r="L202" t="str">
            <v>NÃO</v>
          </cell>
          <cell r="M202">
            <v>30</v>
          </cell>
          <cell r="N202">
            <v>55</v>
          </cell>
          <cell r="O202">
            <v>18</v>
          </cell>
          <cell r="Q202">
            <v>2</v>
          </cell>
          <cell r="R202" t="str">
            <v>COM RESSALVA</v>
          </cell>
        </row>
        <row r="203">
          <cell r="D203" t="str">
            <v>ADS</v>
          </cell>
          <cell r="E203">
            <v>15</v>
          </cell>
          <cell r="L203" t="str">
            <v>NÃO</v>
          </cell>
          <cell r="M203">
            <v>14</v>
          </cell>
          <cell r="N203">
            <v>31</v>
          </cell>
          <cell r="O203">
            <v>11</v>
          </cell>
          <cell r="Q203">
            <v>2</v>
          </cell>
          <cell r="R203" t="str">
            <v>SIM</v>
          </cell>
        </row>
        <row r="204">
          <cell r="D204" t="str">
            <v>ADS</v>
          </cell>
          <cell r="E204">
            <v>24</v>
          </cell>
          <cell r="L204" t="str">
            <v>NÃO</v>
          </cell>
          <cell r="M204">
            <v>26</v>
          </cell>
          <cell r="N204">
            <v>30</v>
          </cell>
          <cell r="O204">
            <v>1</v>
          </cell>
          <cell r="Q204">
            <v>2</v>
          </cell>
          <cell r="R204" t="str">
            <v>SIM</v>
          </cell>
        </row>
        <row r="205">
          <cell r="D205" t="str">
            <v>Cisternas</v>
          </cell>
          <cell r="E205">
            <v>35</v>
          </cell>
          <cell r="L205" t="str">
            <v>NÃO</v>
          </cell>
          <cell r="M205">
            <v>153</v>
          </cell>
          <cell r="N205">
            <v>244</v>
          </cell>
          <cell r="O205">
            <v>60</v>
          </cell>
          <cell r="Q205">
            <v>2</v>
          </cell>
          <cell r="R205" t="str">
            <v>SIM</v>
          </cell>
        </row>
        <row r="206">
          <cell r="D206" t="str">
            <v>ADC</v>
          </cell>
          <cell r="E206">
            <v>39</v>
          </cell>
          <cell r="L206" t="str">
            <v>NÃO</v>
          </cell>
          <cell r="M206">
            <v>41</v>
          </cell>
          <cell r="N206">
            <v>80</v>
          </cell>
          <cell r="O206">
            <v>10</v>
          </cell>
          <cell r="Q206">
            <v>2</v>
          </cell>
          <cell r="R206" t="str">
            <v>COM RESSALVA</v>
          </cell>
        </row>
        <row r="207">
          <cell r="D207" t="str">
            <v>ADC</v>
          </cell>
          <cell r="E207">
            <v>26</v>
          </cell>
          <cell r="L207" t="str">
            <v>NÃO</v>
          </cell>
          <cell r="M207">
            <v>15</v>
          </cell>
          <cell r="N207">
            <v>22</v>
          </cell>
          <cell r="O207">
            <v>12</v>
          </cell>
          <cell r="Q207">
            <v>2</v>
          </cell>
          <cell r="R207" t="str">
            <v>SIM</v>
          </cell>
        </row>
        <row r="208">
          <cell r="D208" t="str">
            <v>Cisternas</v>
          </cell>
          <cell r="E208">
            <v>11</v>
          </cell>
          <cell r="L208" t="str">
            <v>NÃO</v>
          </cell>
          <cell r="M208">
            <v>112</v>
          </cell>
          <cell r="N208">
            <v>230</v>
          </cell>
          <cell r="O208">
            <v>68</v>
          </cell>
          <cell r="Q208">
            <v>2</v>
          </cell>
          <cell r="R208" t="str">
            <v>SIM</v>
          </cell>
        </row>
        <row r="209">
          <cell r="D209" t="str">
            <v>Cisternas</v>
          </cell>
          <cell r="E209">
            <v>15</v>
          </cell>
          <cell r="L209" t="str">
            <v>NÃO</v>
          </cell>
          <cell r="M209">
            <v>15</v>
          </cell>
          <cell r="N209">
            <v>30</v>
          </cell>
          <cell r="O209">
            <v>30</v>
          </cell>
          <cell r="Q209">
            <v>2</v>
          </cell>
          <cell r="R209" t="str">
            <v>SIM</v>
          </cell>
        </row>
        <row r="210">
          <cell r="D210" t="str">
            <v>Cisternas</v>
          </cell>
          <cell r="E210">
            <v>35</v>
          </cell>
          <cell r="L210" t="str">
            <v>NÃO</v>
          </cell>
          <cell r="M210">
            <v>190</v>
          </cell>
          <cell r="N210">
            <v>100</v>
          </cell>
          <cell r="O210">
            <v>120</v>
          </cell>
          <cell r="Q210">
            <v>2</v>
          </cell>
          <cell r="R210" t="str">
            <v>COM RESSALVA</v>
          </cell>
        </row>
        <row r="211">
          <cell r="D211" t="str">
            <v>Dessalinizador</v>
          </cell>
          <cell r="E211">
            <v>36</v>
          </cell>
          <cell r="L211" t="str">
            <v>NÃO</v>
          </cell>
          <cell r="M211">
            <v>80</v>
          </cell>
          <cell r="N211">
            <v>168</v>
          </cell>
          <cell r="O211">
            <v>22</v>
          </cell>
          <cell r="Q211">
            <v>2</v>
          </cell>
          <cell r="R211" t="str">
            <v>SIM</v>
          </cell>
        </row>
        <row r="212">
          <cell r="D212" t="str">
            <v>Recuperação ADS</v>
          </cell>
          <cell r="E212">
            <v>31</v>
          </cell>
          <cell r="L212" t="str">
            <v>NÃO</v>
          </cell>
          <cell r="M212">
            <v>33</v>
          </cell>
          <cell r="N212">
            <v>66</v>
          </cell>
          <cell r="O212">
            <v>66</v>
          </cell>
          <cell r="Q212">
            <v>2</v>
          </cell>
          <cell r="R212" t="str">
            <v>SIM</v>
          </cell>
        </row>
        <row r="213">
          <cell r="D213" t="str">
            <v>ADC</v>
          </cell>
          <cell r="E213">
            <v>20</v>
          </cell>
          <cell r="L213" t="str">
            <v>Quilombolas</v>
          </cell>
          <cell r="M213">
            <v>20</v>
          </cell>
          <cell r="N213">
            <v>26</v>
          </cell>
          <cell r="O213">
            <v>9</v>
          </cell>
          <cell r="Q213">
            <v>2</v>
          </cell>
          <cell r="R213" t="str">
            <v>COM RESSALVA</v>
          </cell>
        </row>
        <row r="214">
          <cell r="D214" t="str">
            <v>Cisternas</v>
          </cell>
          <cell r="E214">
            <v>37</v>
          </cell>
          <cell r="L214" t="str">
            <v>NÃO</v>
          </cell>
          <cell r="M214">
            <v>200</v>
          </cell>
          <cell r="N214">
            <v>150</v>
          </cell>
          <cell r="O214">
            <v>300</v>
          </cell>
          <cell r="Q214">
            <v>2</v>
          </cell>
          <cell r="R214" t="str">
            <v>NÃO</v>
          </cell>
        </row>
        <row r="215">
          <cell r="D215" t="str">
            <v>Cisternas</v>
          </cell>
          <cell r="E215">
            <v>7</v>
          </cell>
          <cell r="L215" t="str">
            <v>NÃO</v>
          </cell>
          <cell r="M215">
            <v>7</v>
          </cell>
          <cell r="N215">
            <v>14</v>
          </cell>
          <cell r="O215">
            <v>14</v>
          </cell>
          <cell r="Q215">
            <v>2</v>
          </cell>
          <cell r="R215" t="str">
            <v>SIM</v>
          </cell>
        </row>
        <row r="216">
          <cell r="D216" t="str">
            <v>Cisternas</v>
          </cell>
          <cell r="E216">
            <v>35</v>
          </cell>
          <cell r="L216" t="str">
            <v>NÃO</v>
          </cell>
          <cell r="M216">
            <v>506</v>
          </cell>
          <cell r="N216">
            <v>940</v>
          </cell>
          <cell r="O216">
            <v>360</v>
          </cell>
          <cell r="Q216">
            <v>2</v>
          </cell>
          <cell r="R216" t="str">
            <v>COM RESSALVA</v>
          </cell>
        </row>
        <row r="217">
          <cell r="D217" t="str">
            <v>Cisternas</v>
          </cell>
          <cell r="E217">
            <v>35</v>
          </cell>
          <cell r="L217" t="str">
            <v>NÃO</v>
          </cell>
          <cell r="M217">
            <v>650</v>
          </cell>
          <cell r="N217">
            <v>350</v>
          </cell>
          <cell r="O217">
            <v>150</v>
          </cell>
          <cell r="Q217">
            <v>2</v>
          </cell>
          <cell r="R217" t="str">
            <v>SIM</v>
          </cell>
        </row>
        <row r="218">
          <cell r="D218" t="str">
            <v>ADC</v>
          </cell>
          <cell r="E218">
            <v>31</v>
          </cell>
          <cell r="L218" t="str">
            <v>NÃO</v>
          </cell>
          <cell r="M218">
            <v>78</v>
          </cell>
          <cell r="N218">
            <v>195</v>
          </cell>
          <cell r="O218">
            <v>52</v>
          </cell>
          <cell r="Q218">
            <v>2</v>
          </cell>
          <cell r="R218" t="str">
            <v>SIM</v>
          </cell>
        </row>
        <row r="219">
          <cell r="D219" t="str">
            <v>ADC</v>
          </cell>
          <cell r="E219">
            <v>18</v>
          </cell>
          <cell r="L219" t="str">
            <v>NÃO</v>
          </cell>
          <cell r="M219">
            <v>40</v>
          </cell>
          <cell r="N219">
            <v>51</v>
          </cell>
          <cell r="O219">
            <v>11</v>
          </cell>
          <cell r="Q219">
            <v>2</v>
          </cell>
          <cell r="R219" t="str">
            <v>SIM</v>
          </cell>
        </row>
        <row r="220">
          <cell r="D220" t="str">
            <v>Cisternas</v>
          </cell>
          <cell r="E220">
            <v>12</v>
          </cell>
          <cell r="L220" t="str">
            <v>NÃO</v>
          </cell>
          <cell r="M220">
            <v>68</v>
          </cell>
          <cell r="N220">
            <v>96</v>
          </cell>
          <cell r="O220">
            <v>69</v>
          </cell>
          <cell r="Q220">
            <v>2</v>
          </cell>
          <cell r="R220" t="str">
            <v>SIM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view="pageBreakPreview" topLeftCell="B73" zoomScale="98" zoomScaleNormal="98" zoomScaleSheetLayoutView="98" workbookViewId="0">
      <selection activeCell="A6" sqref="A6:F6"/>
    </sheetView>
  </sheetViews>
  <sheetFormatPr defaultRowHeight="15.75" x14ac:dyDescent="0.25"/>
  <cols>
    <col min="1" max="1" width="14.5703125" style="9" customWidth="1"/>
    <col min="2" max="2" width="24.5703125" style="9" customWidth="1"/>
    <col min="3" max="3" width="16.7109375" style="9" customWidth="1"/>
    <col min="4" max="4" width="46.85546875" style="9" customWidth="1"/>
    <col min="5" max="5" width="57.140625" style="9" customWidth="1"/>
    <col min="6" max="6" width="15" style="9" customWidth="1"/>
    <col min="7" max="16384" width="9.140625" style="9"/>
  </cols>
  <sheetData>
    <row r="1" spans="1:10" ht="15" customHeight="1" x14ac:dyDescent="0.25"/>
    <row r="2" spans="1:10" ht="15" customHeight="1" x14ac:dyDescent="0.25"/>
    <row r="3" spans="1:10" ht="15" customHeight="1" x14ac:dyDescent="0.25"/>
    <row r="4" spans="1:10" ht="15" customHeight="1" x14ac:dyDescent="0.25"/>
    <row r="5" spans="1:10" ht="27" customHeight="1" x14ac:dyDescent="0.25">
      <c r="B5" s="67"/>
      <c r="C5" s="67"/>
      <c r="D5" s="67"/>
      <c r="E5" s="67"/>
      <c r="F5" s="67"/>
    </row>
    <row r="6" spans="1:10" ht="27" customHeight="1" x14ac:dyDescent="0.3">
      <c r="A6" s="68" t="s">
        <v>212</v>
      </c>
      <c r="B6" s="68"/>
      <c r="C6" s="68"/>
      <c r="D6" s="68"/>
      <c r="E6" s="68"/>
      <c r="F6" s="68"/>
      <c r="G6" s="6"/>
      <c r="H6" s="6"/>
      <c r="I6" s="6"/>
      <c r="J6" s="10"/>
    </row>
    <row r="7" spans="1:10" ht="27" customHeight="1" x14ac:dyDescent="0.3">
      <c r="A7" s="50"/>
      <c r="B7" s="50"/>
      <c r="C7" s="50"/>
      <c r="D7" s="50"/>
      <c r="E7" s="50"/>
      <c r="F7" s="50"/>
      <c r="G7" s="6"/>
      <c r="H7" s="6"/>
      <c r="I7" s="6"/>
      <c r="J7" s="10"/>
    </row>
    <row r="8" spans="1:10" ht="7.5" customHeight="1" thickBot="1" x14ac:dyDescent="0.4">
      <c r="B8" s="25"/>
      <c r="C8" s="25"/>
      <c r="D8" s="25"/>
      <c r="E8" s="25"/>
      <c r="F8" s="25"/>
    </row>
    <row r="9" spans="1:10" ht="34.5" customHeight="1" thickBot="1" x14ac:dyDescent="0.3">
      <c r="A9" s="26" t="s">
        <v>174</v>
      </c>
      <c r="B9" s="27" t="s">
        <v>1</v>
      </c>
      <c r="C9" s="27" t="s">
        <v>175</v>
      </c>
      <c r="D9" s="28" t="s">
        <v>2</v>
      </c>
      <c r="E9" s="26" t="s">
        <v>3</v>
      </c>
      <c r="F9" s="26" t="s">
        <v>4</v>
      </c>
    </row>
    <row r="10" spans="1:10" ht="27.95" customHeight="1" x14ac:dyDescent="0.25">
      <c r="A10" s="69" t="s">
        <v>176</v>
      </c>
      <c r="B10" s="11" t="s">
        <v>103</v>
      </c>
      <c r="C10" s="12">
        <v>30</v>
      </c>
      <c r="D10" s="33" t="s">
        <v>104</v>
      </c>
      <c r="E10" s="37" t="s">
        <v>105</v>
      </c>
      <c r="F10" s="13">
        <v>3</v>
      </c>
    </row>
    <row r="11" spans="1:10" ht="27.95" customHeight="1" x14ac:dyDescent="0.25">
      <c r="A11" s="69"/>
      <c r="B11" s="14" t="s">
        <v>74</v>
      </c>
      <c r="C11" s="7">
        <v>11</v>
      </c>
      <c r="D11" s="34" t="s">
        <v>75</v>
      </c>
      <c r="E11" s="1" t="s">
        <v>76</v>
      </c>
      <c r="F11" s="15">
        <v>5</v>
      </c>
    </row>
    <row r="12" spans="1:10" ht="27.95" customHeight="1" x14ac:dyDescent="0.25">
      <c r="A12" s="69"/>
      <c r="B12" s="14" t="s">
        <v>91</v>
      </c>
      <c r="C12" s="7">
        <v>16</v>
      </c>
      <c r="D12" s="34" t="s">
        <v>92</v>
      </c>
      <c r="E12" s="1" t="s">
        <v>177</v>
      </c>
      <c r="F12" s="15">
        <v>1</v>
      </c>
    </row>
    <row r="13" spans="1:10" ht="27.95" customHeight="1" x14ac:dyDescent="0.25">
      <c r="A13" s="69"/>
      <c r="B13" s="14" t="s">
        <v>91</v>
      </c>
      <c r="C13" s="7">
        <v>14</v>
      </c>
      <c r="D13" s="34" t="s">
        <v>93</v>
      </c>
      <c r="E13" s="1" t="s">
        <v>94</v>
      </c>
      <c r="F13" s="15">
        <v>4</v>
      </c>
    </row>
    <row r="14" spans="1:10" ht="27.95" customHeight="1" x14ac:dyDescent="0.25">
      <c r="A14" s="69"/>
      <c r="B14" s="14" t="s">
        <v>91</v>
      </c>
      <c r="C14" s="7">
        <v>11</v>
      </c>
      <c r="D14" s="34" t="s">
        <v>95</v>
      </c>
      <c r="E14" s="1" t="s">
        <v>96</v>
      </c>
      <c r="F14" s="15">
        <v>1</v>
      </c>
    </row>
    <row r="15" spans="1:10" ht="27.95" customHeight="1" x14ac:dyDescent="0.25">
      <c r="A15" s="69"/>
      <c r="B15" s="14" t="s">
        <v>80</v>
      </c>
      <c r="C15" s="7">
        <v>9</v>
      </c>
      <c r="D15" s="34" t="s">
        <v>81</v>
      </c>
      <c r="E15" s="1" t="s">
        <v>82</v>
      </c>
      <c r="F15" s="15">
        <v>1</v>
      </c>
    </row>
    <row r="16" spans="1:10" ht="27.95" customHeight="1" x14ac:dyDescent="0.25">
      <c r="A16" s="69"/>
      <c r="B16" s="14" t="s">
        <v>77</v>
      </c>
      <c r="C16" s="7">
        <v>40</v>
      </c>
      <c r="D16" s="34" t="s">
        <v>78</v>
      </c>
      <c r="E16" s="1" t="s">
        <v>79</v>
      </c>
      <c r="F16" s="15">
        <v>1</v>
      </c>
    </row>
    <row r="17" spans="1:6" ht="27.95" customHeight="1" x14ac:dyDescent="0.25">
      <c r="A17" s="69"/>
      <c r="B17" s="54" t="s">
        <v>77</v>
      </c>
      <c r="C17" s="55">
        <v>10</v>
      </c>
      <c r="D17" s="56" t="s">
        <v>155</v>
      </c>
      <c r="E17" s="56" t="s">
        <v>156</v>
      </c>
      <c r="F17" s="15">
        <v>6</v>
      </c>
    </row>
    <row r="18" spans="1:6" ht="27.95" customHeight="1" x14ac:dyDescent="0.25">
      <c r="A18" s="69"/>
      <c r="B18" s="54" t="s">
        <v>97</v>
      </c>
      <c r="C18" s="55">
        <v>16</v>
      </c>
      <c r="D18" s="56" t="s">
        <v>98</v>
      </c>
      <c r="E18" s="2" t="s">
        <v>99</v>
      </c>
      <c r="F18" s="15">
        <v>2</v>
      </c>
    </row>
    <row r="19" spans="1:6" ht="27.95" customHeight="1" x14ac:dyDescent="0.25">
      <c r="A19" s="69"/>
      <c r="B19" s="54" t="s">
        <v>83</v>
      </c>
      <c r="C19" s="55">
        <v>22</v>
      </c>
      <c r="D19" s="56" t="s">
        <v>84</v>
      </c>
      <c r="E19" s="2" t="s">
        <v>85</v>
      </c>
      <c r="F19" s="15">
        <v>1</v>
      </c>
    </row>
    <row r="20" spans="1:6" ht="27.95" customHeight="1" x14ac:dyDescent="0.25">
      <c r="A20" s="69"/>
      <c r="B20" s="54" t="s">
        <v>83</v>
      </c>
      <c r="C20" s="55">
        <v>25</v>
      </c>
      <c r="D20" s="56" t="s">
        <v>86</v>
      </c>
      <c r="E20" s="2" t="s">
        <v>87</v>
      </c>
      <c r="F20" s="15">
        <v>1</v>
      </c>
    </row>
    <row r="21" spans="1:6" ht="27.95" customHeight="1" x14ac:dyDescent="0.25">
      <c r="A21" s="69"/>
      <c r="B21" s="54" t="s">
        <v>83</v>
      </c>
      <c r="C21" s="55">
        <v>40</v>
      </c>
      <c r="D21" s="56" t="s">
        <v>169</v>
      </c>
      <c r="E21" s="2" t="s">
        <v>170</v>
      </c>
      <c r="F21" s="15">
        <v>4</v>
      </c>
    </row>
    <row r="22" spans="1:6" ht="27.95" customHeight="1" x14ac:dyDescent="0.25">
      <c r="A22" s="69"/>
      <c r="B22" s="54" t="s">
        <v>111</v>
      </c>
      <c r="C22" s="55">
        <v>10</v>
      </c>
      <c r="D22" s="56" t="s">
        <v>112</v>
      </c>
      <c r="E22" s="2" t="s">
        <v>113</v>
      </c>
      <c r="F22" s="15">
        <v>1</v>
      </c>
    </row>
    <row r="23" spans="1:6" ht="27.95" customHeight="1" x14ac:dyDescent="0.25">
      <c r="A23" s="69"/>
      <c r="B23" s="54" t="s">
        <v>106</v>
      </c>
      <c r="C23" s="55">
        <v>13</v>
      </c>
      <c r="D23" s="56" t="s">
        <v>107</v>
      </c>
      <c r="E23" s="2" t="s">
        <v>108</v>
      </c>
      <c r="F23" s="15">
        <v>3</v>
      </c>
    </row>
    <row r="24" spans="1:6" ht="27.95" customHeight="1" x14ac:dyDescent="0.25">
      <c r="A24" s="69"/>
      <c r="B24" s="54" t="s">
        <v>106</v>
      </c>
      <c r="C24" s="55">
        <v>23</v>
      </c>
      <c r="D24" s="56" t="s">
        <v>109</v>
      </c>
      <c r="E24" s="2" t="s">
        <v>110</v>
      </c>
      <c r="F24" s="15">
        <v>3</v>
      </c>
    </row>
    <row r="25" spans="1:6" ht="27.95" customHeight="1" x14ac:dyDescent="0.25">
      <c r="A25" s="69"/>
      <c r="B25" s="54" t="s">
        <v>106</v>
      </c>
      <c r="C25" s="55">
        <v>22</v>
      </c>
      <c r="D25" s="56" t="s">
        <v>114</v>
      </c>
      <c r="E25" s="2" t="s">
        <v>115</v>
      </c>
      <c r="F25" s="15">
        <v>7</v>
      </c>
    </row>
    <row r="26" spans="1:6" ht="27.95" customHeight="1" x14ac:dyDescent="0.25">
      <c r="A26" s="69"/>
      <c r="B26" s="54" t="s">
        <v>106</v>
      </c>
      <c r="C26" s="55">
        <v>33</v>
      </c>
      <c r="D26" s="57" t="s">
        <v>171</v>
      </c>
      <c r="E26" s="58" t="s">
        <v>172</v>
      </c>
      <c r="F26" s="15">
        <v>1</v>
      </c>
    </row>
    <row r="27" spans="1:6" ht="27.95" customHeight="1" x14ac:dyDescent="0.25">
      <c r="A27" s="69"/>
      <c r="B27" s="54" t="s">
        <v>100</v>
      </c>
      <c r="C27" s="55">
        <v>11</v>
      </c>
      <c r="D27" s="56" t="s">
        <v>101</v>
      </c>
      <c r="E27" s="2" t="s">
        <v>102</v>
      </c>
      <c r="F27" s="15">
        <v>2</v>
      </c>
    </row>
    <row r="28" spans="1:6" ht="27.95" customHeight="1" x14ac:dyDescent="0.25">
      <c r="A28" s="69"/>
      <c r="B28" s="14" t="s">
        <v>88</v>
      </c>
      <c r="C28" s="7">
        <v>11</v>
      </c>
      <c r="D28" s="34" t="s">
        <v>89</v>
      </c>
      <c r="E28" s="1" t="s">
        <v>90</v>
      </c>
      <c r="F28" s="15">
        <v>1</v>
      </c>
    </row>
    <row r="29" spans="1:6" ht="27.95" customHeight="1" x14ac:dyDescent="0.25">
      <c r="A29" s="69"/>
      <c r="B29" s="16" t="s">
        <v>83</v>
      </c>
      <c r="C29" s="8">
        <v>40</v>
      </c>
      <c r="D29" s="4" t="s">
        <v>169</v>
      </c>
      <c r="E29" s="2" t="s">
        <v>170</v>
      </c>
      <c r="F29" s="17">
        <v>4</v>
      </c>
    </row>
    <row r="30" spans="1:6" ht="27.95" customHeight="1" thickBot="1" x14ac:dyDescent="0.3">
      <c r="A30" s="69"/>
      <c r="B30" s="18" t="s">
        <v>88</v>
      </c>
      <c r="C30" s="19">
        <v>30</v>
      </c>
      <c r="D30" s="35" t="s">
        <v>116</v>
      </c>
      <c r="E30" s="38" t="s">
        <v>117</v>
      </c>
      <c r="F30" s="20">
        <v>1</v>
      </c>
    </row>
    <row r="31" spans="1:6" ht="25.5" customHeight="1" thickBot="1" x14ac:dyDescent="0.3">
      <c r="A31" s="29" t="s">
        <v>153</v>
      </c>
      <c r="B31" s="29">
        <v>11</v>
      </c>
      <c r="C31" s="30">
        <f>SUBTOTAL(9,C10:C30)</f>
        <v>437</v>
      </c>
      <c r="D31" s="30">
        <f>SUBTOTAL(3,D10:D30)</f>
        <v>21</v>
      </c>
      <c r="E31" s="39" t="s">
        <v>190</v>
      </c>
      <c r="F31" s="30">
        <f>SUBTOTAL(9,F10:F30)</f>
        <v>53</v>
      </c>
    </row>
    <row r="32" spans="1:6" ht="27.95" customHeight="1" x14ac:dyDescent="0.25">
      <c r="A32" s="70" t="s">
        <v>178</v>
      </c>
      <c r="B32" s="14" t="s">
        <v>45</v>
      </c>
      <c r="C32" s="7">
        <v>21</v>
      </c>
      <c r="D32" s="34" t="s">
        <v>46</v>
      </c>
      <c r="E32" s="1" t="s">
        <v>47</v>
      </c>
      <c r="F32" s="15">
        <v>2</v>
      </c>
    </row>
    <row r="33" spans="1:6" ht="27.95" customHeight="1" x14ac:dyDescent="0.25">
      <c r="A33" s="69"/>
      <c r="B33" s="14" t="s">
        <v>45</v>
      </c>
      <c r="C33" s="7">
        <v>25</v>
      </c>
      <c r="D33" s="34" t="s">
        <v>48</v>
      </c>
      <c r="E33" s="1" t="s">
        <v>49</v>
      </c>
      <c r="F33" s="15">
        <v>1</v>
      </c>
    </row>
    <row r="34" spans="1:6" ht="27.95" customHeight="1" x14ac:dyDescent="0.25">
      <c r="A34" s="69"/>
      <c r="B34" s="14" t="s">
        <v>179</v>
      </c>
      <c r="C34" s="7">
        <v>11</v>
      </c>
      <c r="D34" s="34" t="s">
        <v>139</v>
      </c>
      <c r="E34" s="1" t="s">
        <v>140</v>
      </c>
      <c r="F34" s="15">
        <v>1</v>
      </c>
    </row>
    <row r="35" spans="1:6" ht="27.95" customHeight="1" x14ac:dyDescent="0.25">
      <c r="A35" s="69"/>
      <c r="B35" s="14" t="s">
        <v>45</v>
      </c>
      <c r="C35" s="7">
        <v>22</v>
      </c>
      <c r="D35" s="34" t="s">
        <v>50</v>
      </c>
      <c r="E35" s="1" t="s">
        <v>51</v>
      </c>
      <c r="F35" s="15">
        <v>6</v>
      </c>
    </row>
    <row r="36" spans="1:6" ht="27.95" customHeight="1" x14ac:dyDescent="0.25">
      <c r="A36" s="69"/>
      <c r="B36" s="14" t="s">
        <v>58</v>
      </c>
      <c r="C36" s="7">
        <v>9</v>
      </c>
      <c r="D36" s="34" t="s">
        <v>59</v>
      </c>
      <c r="E36" s="1" t="s">
        <v>60</v>
      </c>
      <c r="F36" s="15">
        <v>6</v>
      </c>
    </row>
    <row r="37" spans="1:6" ht="27.95" customHeight="1" x14ac:dyDescent="0.25">
      <c r="A37" s="69"/>
      <c r="B37" s="14" t="s">
        <v>58</v>
      </c>
      <c r="C37" s="7">
        <v>11</v>
      </c>
      <c r="D37" s="34" t="s">
        <v>61</v>
      </c>
      <c r="E37" s="1" t="s">
        <v>62</v>
      </c>
      <c r="F37" s="15">
        <v>5</v>
      </c>
    </row>
    <row r="38" spans="1:6" ht="27.95" customHeight="1" x14ac:dyDescent="0.25">
      <c r="A38" s="69"/>
      <c r="B38" s="54" t="s">
        <v>58</v>
      </c>
      <c r="C38" s="55">
        <v>20</v>
      </c>
      <c r="D38" s="56" t="s">
        <v>63</v>
      </c>
      <c r="E38" s="2" t="s">
        <v>192</v>
      </c>
      <c r="F38" s="15">
        <v>7</v>
      </c>
    </row>
    <row r="39" spans="1:6" ht="27.95" customHeight="1" x14ac:dyDescent="0.25">
      <c r="A39" s="69"/>
      <c r="B39" s="54" t="s">
        <v>67</v>
      </c>
      <c r="C39" s="55">
        <v>9</v>
      </c>
      <c r="D39" s="56" t="s">
        <v>68</v>
      </c>
      <c r="E39" s="2" t="s">
        <v>180</v>
      </c>
      <c r="F39" s="15">
        <v>8</v>
      </c>
    </row>
    <row r="40" spans="1:6" ht="27.95" customHeight="1" x14ac:dyDescent="0.25">
      <c r="A40" s="69"/>
      <c r="B40" s="54" t="s">
        <v>64</v>
      </c>
      <c r="C40" s="55">
        <v>13</v>
      </c>
      <c r="D40" s="56" t="s">
        <v>165</v>
      </c>
      <c r="E40" s="2" t="s">
        <v>166</v>
      </c>
      <c r="F40" s="15">
        <v>1</v>
      </c>
    </row>
    <row r="41" spans="1:6" ht="27.95" customHeight="1" x14ac:dyDescent="0.25">
      <c r="A41" s="69"/>
      <c r="B41" s="54" t="s">
        <v>64</v>
      </c>
      <c r="C41" s="55">
        <v>15</v>
      </c>
      <c r="D41" s="56" t="s">
        <v>65</v>
      </c>
      <c r="E41" s="2" t="s">
        <v>66</v>
      </c>
      <c r="F41" s="15">
        <v>1</v>
      </c>
    </row>
    <row r="42" spans="1:6" ht="27.95" customHeight="1" x14ac:dyDescent="0.25">
      <c r="A42" s="69"/>
      <c r="B42" s="54" t="s">
        <v>52</v>
      </c>
      <c r="C42" s="55">
        <v>14</v>
      </c>
      <c r="D42" s="56" t="s">
        <v>53</v>
      </c>
      <c r="E42" s="2" t="s">
        <v>54</v>
      </c>
      <c r="F42" s="15">
        <v>1</v>
      </c>
    </row>
    <row r="43" spans="1:6" ht="27.95" customHeight="1" x14ac:dyDescent="0.25">
      <c r="A43" s="69"/>
      <c r="B43" s="55" t="s">
        <v>69</v>
      </c>
      <c r="C43" s="55">
        <v>12</v>
      </c>
      <c r="D43" s="56" t="s">
        <v>70</v>
      </c>
      <c r="E43" s="2" t="s">
        <v>71</v>
      </c>
      <c r="F43" s="15">
        <v>1</v>
      </c>
    </row>
    <row r="44" spans="1:6" ht="27.95" customHeight="1" x14ac:dyDescent="0.25">
      <c r="A44" s="69"/>
      <c r="B44" s="55" t="s">
        <v>69</v>
      </c>
      <c r="C44" s="55">
        <v>19</v>
      </c>
      <c r="D44" s="56" t="s">
        <v>72</v>
      </c>
      <c r="E44" s="2" t="s">
        <v>72</v>
      </c>
      <c r="F44" s="15">
        <v>1</v>
      </c>
    </row>
    <row r="45" spans="1:6" ht="27.95" customHeight="1" x14ac:dyDescent="0.25">
      <c r="A45" s="69"/>
      <c r="B45" s="55" t="s">
        <v>55</v>
      </c>
      <c r="C45" s="55">
        <v>13</v>
      </c>
      <c r="D45" s="56" t="s">
        <v>56</v>
      </c>
      <c r="E45" s="2" t="s">
        <v>57</v>
      </c>
      <c r="F45" s="15">
        <v>2</v>
      </c>
    </row>
    <row r="46" spans="1:6" ht="27.95" customHeight="1" x14ac:dyDescent="0.25">
      <c r="A46" s="69"/>
      <c r="B46" s="55" t="s">
        <v>64</v>
      </c>
      <c r="C46" s="55">
        <v>13</v>
      </c>
      <c r="D46" s="4" t="s">
        <v>167</v>
      </c>
      <c r="E46" s="2" t="s">
        <v>168</v>
      </c>
      <c r="F46" s="15">
        <v>1</v>
      </c>
    </row>
    <row r="47" spans="1:6" ht="27.95" customHeight="1" x14ac:dyDescent="0.25">
      <c r="A47" s="69"/>
      <c r="B47" s="55" t="s">
        <v>45</v>
      </c>
      <c r="C47" s="55">
        <v>17</v>
      </c>
      <c r="D47" s="4" t="s">
        <v>157</v>
      </c>
      <c r="E47" s="2" t="s">
        <v>158</v>
      </c>
      <c r="F47" s="15">
        <v>1</v>
      </c>
    </row>
    <row r="48" spans="1:6" ht="27.95" customHeight="1" x14ac:dyDescent="0.25">
      <c r="A48" s="69"/>
      <c r="B48" s="59" t="s">
        <v>151</v>
      </c>
      <c r="C48" s="55">
        <v>14</v>
      </c>
      <c r="D48" s="60" t="s">
        <v>198</v>
      </c>
      <c r="E48" s="61" t="s">
        <v>199</v>
      </c>
      <c r="F48" s="15">
        <v>5</v>
      </c>
    </row>
    <row r="49" spans="1:6" ht="27.95" customHeight="1" thickBot="1" x14ac:dyDescent="0.3">
      <c r="A49" s="69"/>
      <c r="B49" s="59" t="s">
        <v>151</v>
      </c>
      <c r="C49" s="59">
        <v>28</v>
      </c>
      <c r="D49" s="61" t="s">
        <v>196</v>
      </c>
      <c r="E49" s="61" t="s">
        <v>197</v>
      </c>
      <c r="F49" s="17">
        <v>6</v>
      </c>
    </row>
    <row r="50" spans="1:6" ht="22.5" customHeight="1" thickBot="1" x14ac:dyDescent="0.3">
      <c r="A50" s="29" t="s">
        <v>153</v>
      </c>
      <c r="B50" s="29">
        <v>8</v>
      </c>
      <c r="C50" s="30">
        <f>SUBTOTAL(9,C32:C49)</f>
        <v>286</v>
      </c>
      <c r="D50" s="30">
        <f>SUBTOTAL(3,D32:D49)</f>
        <v>18</v>
      </c>
      <c r="E50" s="39" t="s">
        <v>190</v>
      </c>
      <c r="F50" s="30">
        <f>SUBTOTAL(9,F32:F49)</f>
        <v>56</v>
      </c>
    </row>
    <row r="51" spans="1:6" ht="27.95" customHeight="1" x14ac:dyDescent="0.25">
      <c r="A51" s="65" t="s">
        <v>181</v>
      </c>
      <c r="B51" s="11" t="s">
        <v>9</v>
      </c>
      <c r="C51" s="12">
        <v>24</v>
      </c>
      <c r="D51" s="33" t="s">
        <v>10</v>
      </c>
      <c r="E51" s="37" t="s">
        <v>146</v>
      </c>
      <c r="F51" s="13">
        <v>4</v>
      </c>
    </row>
    <row r="52" spans="1:6" ht="27.95" customHeight="1" x14ac:dyDescent="0.25">
      <c r="A52" s="66"/>
      <c r="B52" s="14" t="s">
        <v>9</v>
      </c>
      <c r="C52" s="7">
        <v>18</v>
      </c>
      <c r="D52" s="34" t="s">
        <v>11</v>
      </c>
      <c r="E52" s="1" t="s">
        <v>12</v>
      </c>
      <c r="F52" s="15">
        <v>1</v>
      </c>
    </row>
    <row r="53" spans="1:6" ht="27.95" customHeight="1" x14ac:dyDescent="0.25">
      <c r="A53" s="66"/>
      <c r="B53" s="14" t="s">
        <v>9</v>
      </c>
      <c r="C53" s="7">
        <v>36</v>
      </c>
      <c r="D53" s="34" t="s">
        <v>13</v>
      </c>
      <c r="E53" s="1" t="s">
        <v>182</v>
      </c>
      <c r="F53" s="15">
        <v>4</v>
      </c>
    </row>
    <row r="54" spans="1:6" ht="27.95" customHeight="1" x14ac:dyDescent="0.25">
      <c r="A54" s="66"/>
      <c r="B54" s="14" t="s">
        <v>9</v>
      </c>
      <c r="C54" s="7">
        <v>16</v>
      </c>
      <c r="D54" s="34" t="s">
        <v>14</v>
      </c>
      <c r="E54" s="1" t="s">
        <v>183</v>
      </c>
      <c r="F54" s="15">
        <v>1</v>
      </c>
    </row>
    <row r="55" spans="1:6" ht="27.95" customHeight="1" x14ac:dyDescent="0.25">
      <c r="A55" s="66"/>
      <c r="B55" s="14" t="s">
        <v>37</v>
      </c>
      <c r="C55" s="7">
        <v>13</v>
      </c>
      <c r="D55" s="34" t="s">
        <v>38</v>
      </c>
      <c r="E55" s="1" t="s">
        <v>184</v>
      </c>
      <c r="F55" s="15">
        <v>7</v>
      </c>
    </row>
    <row r="56" spans="1:6" ht="27.95" customHeight="1" x14ac:dyDescent="0.25">
      <c r="A56" s="66"/>
      <c r="B56" s="54" t="s">
        <v>15</v>
      </c>
      <c r="C56" s="55">
        <v>10</v>
      </c>
      <c r="D56" s="4" t="s">
        <v>154</v>
      </c>
      <c r="E56" s="2" t="s">
        <v>173</v>
      </c>
      <c r="F56" s="15">
        <v>1</v>
      </c>
    </row>
    <row r="57" spans="1:6" ht="27.95" customHeight="1" x14ac:dyDescent="0.25">
      <c r="A57" s="66"/>
      <c r="B57" s="54" t="s">
        <v>15</v>
      </c>
      <c r="C57" s="55">
        <v>10</v>
      </c>
      <c r="D57" s="56" t="s">
        <v>16</v>
      </c>
      <c r="E57" s="2" t="s">
        <v>147</v>
      </c>
      <c r="F57" s="15">
        <v>2</v>
      </c>
    </row>
    <row r="58" spans="1:6" ht="27.95" customHeight="1" x14ac:dyDescent="0.25">
      <c r="A58" s="66"/>
      <c r="B58" s="54" t="s">
        <v>23</v>
      </c>
      <c r="C58" s="55">
        <v>40</v>
      </c>
      <c r="D58" s="56" t="s">
        <v>24</v>
      </c>
      <c r="E58" s="2" t="s">
        <v>25</v>
      </c>
      <c r="F58" s="15">
        <v>3</v>
      </c>
    </row>
    <row r="59" spans="1:6" ht="63" customHeight="1" x14ac:dyDescent="0.25">
      <c r="A59" s="66"/>
      <c r="B59" s="54" t="s">
        <v>26</v>
      </c>
      <c r="C59" s="55">
        <v>34</v>
      </c>
      <c r="D59" s="56" t="s">
        <v>27</v>
      </c>
      <c r="E59" s="2" t="s">
        <v>210</v>
      </c>
      <c r="F59" s="15">
        <v>13</v>
      </c>
    </row>
    <row r="60" spans="1:6" ht="27.95" customHeight="1" x14ac:dyDescent="0.25">
      <c r="A60" s="66"/>
      <c r="B60" s="14" t="s">
        <v>33</v>
      </c>
      <c r="C60" s="7">
        <v>29</v>
      </c>
      <c r="D60" s="34" t="s">
        <v>34</v>
      </c>
      <c r="E60" s="1" t="s">
        <v>185</v>
      </c>
      <c r="F60" s="15">
        <v>4</v>
      </c>
    </row>
    <row r="61" spans="1:6" ht="27.95" customHeight="1" x14ac:dyDescent="0.25">
      <c r="A61" s="66"/>
      <c r="B61" s="14" t="s">
        <v>33</v>
      </c>
      <c r="C61" s="7">
        <v>10</v>
      </c>
      <c r="D61" s="34" t="s">
        <v>35</v>
      </c>
      <c r="E61" s="1" t="s">
        <v>36</v>
      </c>
      <c r="F61" s="15">
        <v>1</v>
      </c>
    </row>
    <row r="62" spans="1:6" ht="30" customHeight="1" x14ac:dyDescent="0.25">
      <c r="A62" s="66"/>
      <c r="B62" s="3" t="s">
        <v>195</v>
      </c>
      <c r="C62" s="7">
        <v>40</v>
      </c>
      <c r="D62" s="34" t="s">
        <v>17</v>
      </c>
      <c r="E62" s="1" t="s">
        <v>18</v>
      </c>
      <c r="F62" s="15">
        <v>1</v>
      </c>
    </row>
    <row r="63" spans="1:6" ht="30" customHeight="1" x14ac:dyDescent="0.25">
      <c r="A63" s="66"/>
      <c r="B63" s="3" t="s">
        <v>194</v>
      </c>
      <c r="C63" s="7">
        <v>26</v>
      </c>
      <c r="D63" s="34" t="s">
        <v>19</v>
      </c>
      <c r="E63" s="1" t="s">
        <v>20</v>
      </c>
      <c r="F63" s="15">
        <v>3</v>
      </c>
    </row>
    <row r="64" spans="1:6" ht="31.5" customHeight="1" x14ac:dyDescent="0.25">
      <c r="A64" s="66"/>
      <c r="B64" s="3" t="s">
        <v>195</v>
      </c>
      <c r="C64" s="7">
        <v>27</v>
      </c>
      <c r="D64" s="34" t="s">
        <v>21</v>
      </c>
      <c r="E64" s="1" t="s">
        <v>22</v>
      </c>
      <c r="F64" s="15">
        <v>1</v>
      </c>
    </row>
    <row r="65" spans="1:6" ht="27.95" customHeight="1" x14ac:dyDescent="0.25">
      <c r="A65" s="66"/>
      <c r="B65" s="14" t="s">
        <v>0</v>
      </c>
      <c r="C65" s="7">
        <v>21</v>
      </c>
      <c r="D65" s="34" t="s">
        <v>28</v>
      </c>
      <c r="E65" s="1" t="s">
        <v>186</v>
      </c>
      <c r="F65" s="15">
        <v>5</v>
      </c>
    </row>
    <row r="66" spans="1:6" ht="27.95" customHeight="1" x14ac:dyDescent="0.25">
      <c r="A66" s="66"/>
      <c r="B66" s="14" t="s">
        <v>0</v>
      </c>
      <c r="C66" s="7">
        <v>10</v>
      </c>
      <c r="D66" s="34" t="s">
        <v>29</v>
      </c>
      <c r="E66" s="1" t="s">
        <v>30</v>
      </c>
      <c r="F66" s="15">
        <v>3</v>
      </c>
    </row>
    <row r="67" spans="1:6" ht="27.95" customHeight="1" x14ac:dyDescent="0.25">
      <c r="A67" s="66"/>
      <c r="B67" s="14" t="s">
        <v>0</v>
      </c>
      <c r="C67" s="7">
        <v>14</v>
      </c>
      <c r="D67" s="34" t="s">
        <v>31</v>
      </c>
      <c r="E67" s="1" t="s">
        <v>32</v>
      </c>
      <c r="F67" s="15">
        <v>5</v>
      </c>
    </row>
    <row r="68" spans="1:6" ht="27.95" customHeight="1" x14ac:dyDescent="0.25">
      <c r="A68" s="66"/>
      <c r="B68" s="54" t="s">
        <v>39</v>
      </c>
      <c r="C68" s="55">
        <v>9</v>
      </c>
      <c r="D68" s="56" t="s">
        <v>40</v>
      </c>
      <c r="E68" s="2" t="s">
        <v>41</v>
      </c>
      <c r="F68" s="15">
        <v>1</v>
      </c>
    </row>
    <row r="69" spans="1:6" ht="27.95" customHeight="1" thickBot="1" x14ac:dyDescent="0.3">
      <c r="A69" s="66"/>
      <c r="B69" s="18" t="s">
        <v>42</v>
      </c>
      <c r="C69" s="19">
        <v>11</v>
      </c>
      <c r="D69" s="35" t="s">
        <v>43</v>
      </c>
      <c r="E69" s="38" t="s">
        <v>187</v>
      </c>
      <c r="F69" s="20">
        <v>4</v>
      </c>
    </row>
    <row r="70" spans="1:6" ht="24" customHeight="1" thickBot="1" x14ac:dyDescent="0.3">
      <c r="A70" s="29" t="s">
        <v>153</v>
      </c>
      <c r="B70" s="31">
        <v>10</v>
      </c>
      <c r="C70" s="32">
        <f>SUBTOTAL(9,C51:C69)</f>
        <v>398</v>
      </c>
      <c r="D70" s="32">
        <f>SUBTOTAL(3,D51:D69)</f>
        <v>19</v>
      </c>
      <c r="E70" s="39" t="s">
        <v>190</v>
      </c>
      <c r="F70" s="32">
        <f>SUBTOTAL(9,F51:F69)</f>
        <v>64</v>
      </c>
    </row>
    <row r="71" spans="1:6" ht="27.95" customHeight="1" x14ac:dyDescent="0.25">
      <c r="A71" s="65" t="s">
        <v>191</v>
      </c>
      <c r="B71" s="12" t="s">
        <v>5</v>
      </c>
      <c r="C71" s="12">
        <v>36</v>
      </c>
      <c r="D71" s="33" t="s">
        <v>6</v>
      </c>
      <c r="E71" s="37" t="s">
        <v>7</v>
      </c>
      <c r="F71" s="21">
        <v>2</v>
      </c>
    </row>
    <row r="72" spans="1:6" ht="27.95" customHeight="1" x14ac:dyDescent="0.25">
      <c r="A72" s="66"/>
      <c r="B72" s="22" t="s">
        <v>141</v>
      </c>
      <c r="C72" s="7">
        <v>20</v>
      </c>
      <c r="D72" s="5" t="s">
        <v>142</v>
      </c>
      <c r="E72" s="36" t="s">
        <v>143</v>
      </c>
      <c r="F72" s="23">
        <v>3</v>
      </c>
    </row>
    <row r="73" spans="1:6" ht="27.95" customHeight="1" x14ac:dyDescent="0.25">
      <c r="A73" s="66"/>
      <c r="B73" s="62" t="s">
        <v>159</v>
      </c>
      <c r="C73" s="55">
        <v>40</v>
      </c>
      <c r="D73" s="4" t="s">
        <v>160</v>
      </c>
      <c r="E73" s="2" t="s">
        <v>161</v>
      </c>
      <c r="F73" s="23">
        <v>4</v>
      </c>
    </row>
    <row r="74" spans="1:6" ht="27.95" customHeight="1" x14ac:dyDescent="0.25">
      <c r="A74" s="66"/>
      <c r="B74" s="62" t="s">
        <v>162</v>
      </c>
      <c r="C74" s="63">
        <v>15</v>
      </c>
      <c r="D74" s="4" t="s">
        <v>163</v>
      </c>
      <c r="E74" s="2" t="s">
        <v>201</v>
      </c>
      <c r="F74" s="23">
        <v>1</v>
      </c>
    </row>
    <row r="75" spans="1:6" ht="27.95" customHeight="1" x14ac:dyDescent="0.25">
      <c r="A75" s="66"/>
      <c r="B75" s="62" t="s">
        <v>162</v>
      </c>
      <c r="C75" s="55">
        <v>40</v>
      </c>
      <c r="D75" s="4" t="s">
        <v>164</v>
      </c>
      <c r="E75" s="2" t="s">
        <v>200</v>
      </c>
      <c r="F75" s="23">
        <v>2</v>
      </c>
    </row>
    <row r="76" spans="1:6" ht="27.95" customHeight="1" x14ac:dyDescent="0.25">
      <c r="A76" s="66"/>
      <c r="B76" s="7" t="s">
        <v>137</v>
      </c>
      <c r="C76" s="7">
        <v>20</v>
      </c>
      <c r="D76" s="34" t="s">
        <v>138</v>
      </c>
      <c r="E76" s="1" t="s">
        <v>188</v>
      </c>
      <c r="F76" s="23">
        <v>7</v>
      </c>
    </row>
    <row r="77" spans="1:6" ht="27.95" customHeight="1" x14ac:dyDescent="0.25">
      <c r="A77" s="66"/>
      <c r="B77" s="7" t="s">
        <v>118</v>
      </c>
      <c r="C77" s="7">
        <v>20</v>
      </c>
      <c r="D77" s="34" t="s">
        <v>119</v>
      </c>
      <c r="E77" s="1" t="s">
        <v>193</v>
      </c>
      <c r="F77" s="23">
        <v>5</v>
      </c>
    </row>
    <row r="78" spans="1:6" ht="27.95" customHeight="1" x14ac:dyDescent="0.25">
      <c r="A78" s="66"/>
      <c r="B78" s="7" t="s">
        <v>118</v>
      </c>
      <c r="C78" s="7">
        <v>18</v>
      </c>
      <c r="D78" s="34" t="s">
        <v>120</v>
      </c>
      <c r="E78" s="1" t="s">
        <v>144</v>
      </c>
      <c r="F78" s="23">
        <v>5</v>
      </c>
    </row>
    <row r="79" spans="1:6" ht="27.95" customHeight="1" x14ac:dyDescent="0.25">
      <c r="A79" s="66"/>
      <c r="B79" s="7" t="s">
        <v>118</v>
      </c>
      <c r="C79" s="7">
        <v>26</v>
      </c>
      <c r="D79" s="34" t="s">
        <v>121</v>
      </c>
      <c r="E79" s="1" t="s">
        <v>145</v>
      </c>
      <c r="F79" s="23">
        <v>2</v>
      </c>
    </row>
    <row r="80" spans="1:6" ht="27.95" customHeight="1" x14ac:dyDescent="0.25">
      <c r="A80" s="66"/>
      <c r="B80" s="7" t="s">
        <v>118</v>
      </c>
      <c r="C80" s="7">
        <v>25</v>
      </c>
      <c r="D80" s="34" t="s">
        <v>122</v>
      </c>
      <c r="E80" s="1" t="s">
        <v>148</v>
      </c>
      <c r="F80" s="23">
        <v>2</v>
      </c>
    </row>
    <row r="81" spans="1:6" ht="27.95" customHeight="1" x14ac:dyDescent="0.25">
      <c r="A81" s="66"/>
      <c r="B81" s="7" t="s">
        <v>118</v>
      </c>
      <c r="C81" s="7">
        <v>13</v>
      </c>
      <c r="D81" s="34" t="s">
        <v>123</v>
      </c>
      <c r="E81" s="1" t="s">
        <v>124</v>
      </c>
      <c r="F81" s="23">
        <v>1</v>
      </c>
    </row>
    <row r="82" spans="1:6" ht="27.95" customHeight="1" x14ac:dyDescent="0.25">
      <c r="A82" s="66"/>
      <c r="B82" s="7" t="s">
        <v>118</v>
      </c>
      <c r="C82" s="7">
        <v>23</v>
      </c>
      <c r="D82" s="34" t="s">
        <v>125</v>
      </c>
      <c r="E82" s="1" t="s">
        <v>149</v>
      </c>
      <c r="F82" s="23">
        <v>5</v>
      </c>
    </row>
    <row r="83" spans="1:6" ht="27.95" customHeight="1" x14ac:dyDescent="0.25">
      <c r="A83" s="66"/>
      <c r="B83" s="7" t="s">
        <v>131</v>
      </c>
      <c r="C83" s="7">
        <v>25</v>
      </c>
      <c r="D83" s="34" t="s">
        <v>132</v>
      </c>
      <c r="E83" s="1" t="s">
        <v>133</v>
      </c>
      <c r="F83" s="23">
        <v>3</v>
      </c>
    </row>
    <row r="84" spans="1:6" ht="27.95" customHeight="1" x14ac:dyDescent="0.25">
      <c r="A84" s="66"/>
      <c r="B84" s="7" t="s">
        <v>128</v>
      </c>
      <c r="C84" s="7">
        <v>38</v>
      </c>
      <c r="D84" s="34" t="s">
        <v>129</v>
      </c>
      <c r="E84" s="1" t="s">
        <v>130</v>
      </c>
      <c r="F84" s="23">
        <v>10</v>
      </c>
    </row>
    <row r="85" spans="1:6" ht="27.95" customHeight="1" x14ac:dyDescent="0.25">
      <c r="A85" s="66"/>
      <c r="B85" s="7" t="s">
        <v>126</v>
      </c>
      <c r="C85" s="7">
        <v>10</v>
      </c>
      <c r="D85" s="34" t="s">
        <v>127</v>
      </c>
      <c r="E85" s="1" t="s">
        <v>189</v>
      </c>
      <c r="F85" s="23">
        <v>1</v>
      </c>
    </row>
    <row r="86" spans="1:6" ht="27.95" customHeight="1" thickBot="1" x14ac:dyDescent="0.3">
      <c r="A86" s="66"/>
      <c r="B86" s="19" t="s">
        <v>134</v>
      </c>
      <c r="C86" s="19">
        <v>10</v>
      </c>
      <c r="D86" s="35" t="s">
        <v>135</v>
      </c>
      <c r="E86" s="38" t="s">
        <v>136</v>
      </c>
      <c r="F86" s="24">
        <v>1</v>
      </c>
    </row>
    <row r="87" spans="1:6" ht="25.5" customHeight="1" thickBot="1" x14ac:dyDescent="0.3">
      <c r="A87" s="29" t="s">
        <v>153</v>
      </c>
      <c r="B87" s="29">
        <v>10</v>
      </c>
      <c r="C87" s="30">
        <f>SUBTOTAL(9,C71:C86)</f>
        <v>379</v>
      </c>
      <c r="D87" s="30">
        <f>SUBTOTAL(3,D71:D86)</f>
        <v>16</v>
      </c>
      <c r="E87" s="39" t="s">
        <v>190</v>
      </c>
      <c r="F87" s="30">
        <f>SUBTOTAL(9,F71:F86)</f>
        <v>54</v>
      </c>
    </row>
    <row r="88" spans="1:6" ht="28.5" customHeight="1" thickBot="1" x14ac:dyDescent="0.3">
      <c r="A88" s="51" t="s">
        <v>150</v>
      </c>
      <c r="B88" s="52">
        <f>B87+B70+B50+B31</f>
        <v>39</v>
      </c>
      <c r="C88" s="52">
        <f>C87+C70+C50+C31</f>
        <v>1500</v>
      </c>
      <c r="D88" s="52">
        <f>D87+D70+D50+D31</f>
        <v>74</v>
      </c>
      <c r="E88" s="53"/>
      <c r="F88" s="52">
        <f>F87+F70+F50+F31</f>
        <v>227</v>
      </c>
    </row>
  </sheetData>
  <autoFilter ref="B9:F30"/>
  <mergeCells count="6">
    <mergeCell ref="A71:A86"/>
    <mergeCell ref="B5:F5"/>
    <mergeCell ref="A6:F6"/>
    <mergeCell ref="A10:A30"/>
    <mergeCell ref="A32:A49"/>
    <mergeCell ref="A51:A69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20" fitToHeight="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80" zoomScaleNormal="98" zoomScaleSheetLayoutView="80" workbookViewId="0">
      <selection activeCell="H14" sqref="H14"/>
    </sheetView>
  </sheetViews>
  <sheetFormatPr defaultRowHeight="15.75" x14ac:dyDescent="0.25"/>
  <cols>
    <col min="1" max="1" width="24.5703125" style="9" customWidth="1"/>
    <col min="2" max="2" width="30.28515625" style="9" customWidth="1"/>
    <col min="3" max="3" width="46.85546875" style="9" customWidth="1"/>
    <col min="4" max="16384" width="9.140625" style="9"/>
  </cols>
  <sheetData>
    <row r="1" spans="1:6" ht="15" customHeight="1" x14ac:dyDescent="0.25">
      <c r="A1" s="71"/>
      <c r="B1" s="72"/>
      <c r="C1" s="72"/>
    </row>
    <row r="2" spans="1:6" ht="15" customHeight="1" x14ac:dyDescent="0.25">
      <c r="A2" s="73"/>
      <c r="B2" s="74"/>
      <c r="C2" s="74"/>
    </row>
    <row r="3" spans="1:6" ht="15" customHeight="1" x14ac:dyDescent="0.25">
      <c r="A3" s="73"/>
      <c r="B3" s="74"/>
      <c r="C3" s="74"/>
    </row>
    <row r="4" spans="1:6" ht="15" customHeight="1" x14ac:dyDescent="0.25">
      <c r="A4" s="73"/>
      <c r="B4" s="74"/>
      <c r="C4" s="74"/>
    </row>
    <row r="5" spans="1:6" ht="27" customHeight="1" x14ac:dyDescent="0.35">
      <c r="A5" s="73"/>
      <c r="B5" s="74"/>
      <c r="C5" s="74"/>
      <c r="D5" s="6"/>
      <c r="E5" s="6"/>
      <c r="F5" s="10"/>
    </row>
    <row r="6" spans="1:6" ht="21.75" customHeight="1" x14ac:dyDescent="0.35">
      <c r="A6" s="73" t="s">
        <v>211</v>
      </c>
      <c r="B6" s="74"/>
      <c r="C6" s="74"/>
    </row>
    <row r="7" spans="1:6" ht="21.75" customHeight="1" x14ac:dyDescent="0.35">
      <c r="A7" s="64"/>
      <c r="B7" s="64"/>
      <c r="C7" s="64"/>
    </row>
    <row r="8" spans="1:6" ht="21" customHeight="1" x14ac:dyDescent="0.25">
      <c r="A8" s="75" t="s">
        <v>202</v>
      </c>
      <c r="B8" s="77" t="s">
        <v>152</v>
      </c>
      <c r="C8" s="77" t="s">
        <v>203</v>
      </c>
    </row>
    <row r="9" spans="1:6" ht="20.25" customHeight="1" thickBot="1" x14ac:dyDescent="0.3">
      <c r="A9" s="76"/>
      <c r="B9" s="78"/>
      <c r="C9" s="78"/>
    </row>
    <row r="10" spans="1:6" ht="27.95" customHeight="1" x14ac:dyDescent="0.25">
      <c r="A10" s="40" t="s">
        <v>204</v>
      </c>
      <c r="B10" s="41" t="s">
        <v>73</v>
      </c>
      <c r="C10" s="40">
        <v>437</v>
      </c>
    </row>
    <row r="11" spans="1:6" ht="27.95" customHeight="1" x14ac:dyDescent="0.25">
      <c r="A11" s="40" t="s">
        <v>205</v>
      </c>
      <c r="B11" s="42" t="s">
        <v>44</v>
      </c>
      <c r="C11" s="43">
        <v>286</v>
      </c>
    </row>
    <row r="12" spans="1:6" ht="27.95" customHeight="1" x14ac:dyDescent="0.25">
      <c r="A12" s="40" t="s">
        <v>206</v>
      </c>
      <c r="B12" s="42" t="s">
        <v>8</v>
      </c>
      <c r="C12" s="43">
        <v>398</v>
      </c>
    </row>
    <row r="13" spans="1:6" ht="27.95" customHeight="1" thickBot="1" x14ac:dyDescent="0.3">
      <c r="A13" s="44" t="s">
        <v>207</v>
      </c>
      <c r="B13" s="45" t="s">
        <v>208</v>
      </c>
      <c r="C13" s="46">
        <v>379</v>
      </c>
    </row>
    <row r="14" spans="1:6" ht="39.75" customHeight="1" thickBot="1" x14ac:dyDescent="0.3">
      <c r="A14" s="47" t="s">
        <v>150</v>
      </c>
      <c r="B14" s="48" t="s">
        <v>209</v>
      </c>
      <c r="C14" s="49">
        <f>SUM(C10:C13)</f>
        <v>1500</v>
      </c>
    </row>
  </sheetData>
  <mergeCells count="6">
    <mergeCell ref="A1:C4"/>
    <mergeCell ref="A5:C5"/>
    <mergeCell ref="A6:C6"/>
    <mergeCell ref="A8:A9"/>
    <mergeCell ref="B8:B9"/>
    <mergeCell ref="C8:C9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20" fitToHeight="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BreakPreview" zoomScale="80" zoomScaleNormal="98" zoomScaleSheetLayoutView="80" workbookViewId="0">
      <selection activeCell="K9" sqref="K9"/>
    </sheetView>
  </sheetViews>
  <sheetFormatPr defaultRowHeight="15.75" x14ac:dyDescent="0.25"/>
  <cols>
    <col min="1" max="1" width="24.5703125" style="9" customWidth="1"/>
    <col min="2" max="2" width="30.28515625" style="9" customWidth="1"/>
    <col min="3" max="3" width="46.85546875" style="9" customWidth="1"/>
    <col min="4" max="16384" width="9.140625" style="9"/>
  </cols>
  <sheetData>
    <row r="1" spans="1:6" ht="15" customHeight="1" x14ac:dyDescent="0.25">
      <c r="A1" s="71"/>
      <c r="B1" s="72"/>
      <c r="C1" s="72"/>
    </row>
    <row r="2" spans="1:6" ht="15" customHeight="1" x14ac:dyDescent="0.25">
      <c r="A2" s="73"/>
      <c r="B2" s="74"/>
      <c r="C2" s="74"/>
    </row>
    <row r="3" spans="1:6" ht="15" customHeight="1" x14ac:dyDescent="0.25">
      <c r="A3" s="73"/>
      <c r="B3" s="74"/>
      <c r="C3" s="74"/>
    </row>
    <row r="4" spans="1:6" ht="15" customHeight="1" x14ac:dyDescent="0.25">
      <c r="A4" s="73"/>
      <c r="B4" s="74"/>
      <c r="C4" s="74"/>
    </row>
    <row r="5" spans="1:6" ht="27" customHeight="1" x14ac:dyDescent="0.35">
      <c r="A5" s="73"/>
      <c r="B5" s="74"/>
      <c r="C5" s="74"/>
      <c r="D5" s="6"/>
      <c r="E5" s="6"/>
      <c r="F5" s="10"/>
    </row>
    <row r="6" spans="1:6" ht="21.75" customHeight="1" x14ac:dyDescent="0.35">
      <c r="A6" s="73" t="s">
        <v>211</v>
      </c>
      <c r="B6" s="74"/>
      <c r="C6" s="74"/>
    </row>
    <row r="7" spans="1:6" ht="21.75" customHeight="1" x14ac:dyDescent="0.35">
      <c r="A7" s="64"/>
      <c r="B7" s="64"/>
      <c r="C7" s="64"/>
    </row>
    <row r="8" spans="1:6" ht="21" customHeight="1" x14ac:dyDescent="0.25">
      <c r="A8" s="75" t="s">
        <v>202</v>
      </c>
      <c r="B8" s="77" t="s">
        <v>152</v>
      </c>
      <c r="C8" s="77" t="s">
        <v>203</v>
      </c>
    </row>
    <row r="9" spans="1:6" ht="20.25" customHeight="1" thickBot="1" x14ac:dyDescent="0.3">
      <c r="A9" s="76"/>
      <c r="B9" s="78"/>
      <c r="C9" s="78"/>
    </row>
    <row r="10" spans="1:6" ht="27.95" customHeight="1" x14ac:dyDescent="0.25">
      <c r="A10" s="40" t="s">
        <v>204</v>
      </c>
      <c r="B10" s="41" t="s">
        <v>73</v>
      </c>
      <c r="C10" s="40">
        <v>437</v>
      </c>
    </row>
    <row r="11" spans="1:6" ht="27.95" customHeight="1" x14ac:dyDescent="0.25">
      <c r="A11" s="40" t="s">
        <v>205</v>
      </c>
      <c r="B11" s="42" t="s">
        <v>44</v>
      </c>
      <c r="C11" s="43">
        <v>286</v>
      </c>
    </row>
    <row r="12" spans="1:6" ht="27.95" customHeight="1" x14ac:dyDescent="0.25">
      <c r="A12" s="40" t="s">
        <v>206</v>
      </c>
      <c r="B12" s="42" t="s">
        <v>8</v>
      </c>
      <c r="C12" s="43">
        <v>398</v>
      </c>
    </row>
    <row r="13" spans="1:6" ht="27.95" customHeight="1" thickBot="1" x14ac:dyDescent="0.3">
      <c r="A13" s="44" t="s">
        <v>207</v>
      </c>
      <c r="B13" s="45" t="s">
        <v>208</v>
      </c>
      <c r="C13" s="46">
        <v>379</v>
      </c>
    </row>
    <row r="14" spans="1:6" ht="39.75" customHeight="1" thickBot="1" x14ac:dyDescent="0.3">
      <c r="A14" s="47" t="s">
        <v>150</v>
      </c>
      <c r="B14" s="48" t="s">
        <v>209</v>
      </c>
      <c r="C14" s="49">
        <f>SUM(C10:C13)</f>
        <v>1500</v>
      </c>
    </row>
  </sheetData>
  <mergeCells count="6">
    <mergeCell ref="A1:C4"/>
    <mergeCell ref="A5:C5"/>
    <mergeCell ref="A6:C6"/>
    <mergeCell ref="A8:A9"/>
    <mergeCell ref="B8:B9"/>
    <mergeCell ref="C8:C9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20" fitToHeight="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LICITAÇÃO POR LOTES </vt:lpstr>
      <vt:lpstr>LICITAÇÃO VALOR -  R$ 8.002,68</vt:lpstr>
      <vt:lpstr>LICITAÇÃO VALOR -  R$ 10.626,15</vt:lpstr>
      <vt:lpstr>'LICITAÇÃO POR LOTES '!Area_de_impressao</vt:lpstr>
      <vt:lpstr>'LICITAÇÃO VALOR -  R$ 10.626,15'!Area_de_impressao</vt:lpstr>
      <vt:lpstr>'LICITAÇÃO VALOR -  R$ 8.002,68'!Area_de_impressao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Nalfra Sátiro Batista</dc:creator>
  <cp:lastModifiedBy>Cooperar02</cp:lastModifiedBy>
  <cp:lastPrinted>2020-10-22T15:09:04Z</cp:lastPrinted>
  <dcterms:created xsi:type="dcterms:W3CDTF">2020-08-14T13:44:10Z</dcterms:created>
  <dcterms:modified xsi:type="dcterms:W3CDTF">2021-01-30T18:24:57Z</dcterms:modified>
</cp:coreProperties>
</file>